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oraja\Desktop\udžbenici 2025 2026\"/>
    </mc:Choice>
  </mc:AlternateContent>
  <xr:revisionPtr revIDLastSave="0" documentId="13_ncr:1_{B9A77395-EAD1-402D-B46F-A721136693BB}" xr6:coauthVersionLast="47" xr6:coauthVersionMax="47" xr10:uidLastSave="{00000000-0000-0000-0000-000000000000}"/>
  <bookViews>
    <workbookView xWindow="-108" yWindow="-108" windowWidth="23256" windowHeight="12456" tabRatio="801" firstSheet="1" activeTab="11" xr2:uid="{00000000-000D-0000-FFFF-FFFF00000000}"/>
  </bookViews>
  <sheets>
    <sheet name="1. a razred" sheetId="1" r:id="rId1"/>
    <sheet name="1. b razred" sheetId="2" r:id="rId2"/>
    <sheet name="2. a razred" sheetId="3" r:id="rId3"/>
    <sheet name="2. b razred" sheetId="4" r:id="rId4"/>
    <sheet name="3. a razred" sheetId="5" r:id="rId5"/>
    <sheet name="3. b razred" sheetId="6" r:id="rId6"/>
    <sheet name="4.a razred" sheetId="7" r:id="rId7"/>
    <sheet name="4. b razred" sheetId="8" r:id="rId8"/>
    <sheet name="5. razred" sheetId="9" r:id="rId9"/>
    <sheet name="6. razred" sheetId="10" r:id="rId10"/>
    <sheet name="7. razred" sheetId="11" r:id="rId11"/>
    <sheet name="8. razred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8" l="1"/>
  <c r="E5" i="8" s="1"/>
  <c r="D6" i="8"/>
  <c r="E6" i="8" s="1"/>
  <c r="I5" i="8"/>
  <c r="I6" i="8"/>
  <c r="H6" i="8" l="1"/>
  <c r="H5" i="8"/>
  <c r="I11" i="10"/>
  <c r="D11" i="10"/>
  <c r="H11" i="10" s="1"/>
  <c r="E11" i="10" l="1"/>
  <c r="I9" i="8"/>
  <c r="I10" i="8"/>
  <c r="I11" i="8"/>
  <c r="I12" i="8"/>
  <c r="H11" i="8"/>
  <c r="D9" i="8"/>
  <c r="E9" i="8" s="1"/>
  <c r="D10" i="8"/>
  <c r="E10" i="8" s="1"/>
  <c r="D11" i="8"/>
  <c r="E11" i="8" s="1"/>
  <c r="D12" i="8"/>
  <c r="E12" i="8" s="1"/>
  <c r="D5" i="12"/>
  <c r="E5" i="12" s="1"/>
  <c r="D6" i="12"/>
  <c r="E6" i="12" s="1"/>
  <c r="D12" i="10"/>
  <c r="E12" i="10" s="1"/>
  <c r="D12" i="11"/>
  <c r="E12" i="11" s="1"/>
  <c r="I12" i="11"/>
  <c r="I13" i="11"/>
  <c r="D13" i="11"/>
  <c r="E13" i="11" s="1"/>
  <c r="I11" i="11"/>
  <c r="D11" i="11"/>
  <c r="E11" i="11" s="1"/>
  <c r="D11" i="9"/>
  <c r="E11" i="9" s="1"/>
  <c r="I11" i="9"/>
  <c r="D9" i="11"/>
  <c r="E9" i="11" s="1"/>
  <c r="I9" i="11"/>
  <c r="I8" i="11"/>
  <c r="D8" i="11"/>
  <c r="E8" i="11" s="1"/>
  <c r="I8" i="10"/>
  <c r="D8" i="10"/>
  <c r="E8" i="10" s="1"/>
  <c r="D7" i="10"/>
  <c r="D9" i="9"/>
  <c r="E9" i="9" s="1"/>
  <c r="I9" i="9"/>
  <c r="D8" i="9"/>
  <c r="E8" i="9" s="1"/>
  <c r="D10" i="11"/>
  <c r="E10" i="11" s="1"/>
  <c r="D7" i="11"/>
  <c r="E7" i="11" s="1"/>
  <c r="I7" i="11"/>
  <c r="D4" i="6"/>
  <c r="E4" i="6" s="1"/>
  <c r="D3" i="6"/>
  <c r="E3" i="6" s="1"/>
  <c r="H13" i="11" l="1"/>
  <c r="H12" i="8"/>
  <c r="H10" i="8"/>
  <c r="H9" i="8"/>
  <c r="H12" i="11"/>
  <c r="H9" i="11"/>
  <c r="H8" i="11"/>
  <c r="H11" i="11"/>
  <c r="H8" i="10"/>
  <c r="H11" i="9"/>
  <c r="H9" i="9"/>
  <c r="H7" i="11"/>
  <c r="I12" i="6"/>
  <c r="D12" i="6"/>
  <c r="E12" i="6" s="1"/>
  <c r="I10" i="6"/>
  <c r="D10" i="6"/>
  <c r="H10" i="6" s="1"/>
  <c r="I9" i="6"/>
  <c r="D9" i="6"/>
  <c r="H9" i="6" s="1"/>
  <c r="I6" i="6"/>
  <c r="D6" i="6"/>
  <c r="H6" i="6" s="1"/>
  <c r="I5" i="6"/>
  <c r="D5" i="6"/>
  <c r="E5" i="6" s="1"/>
  <c r="E7" i="10"/>
  <c r="D3" i="10"/>
  <c r="E3" i="10" s="1"/>
  <c r="D4" i="10"/>
  <c r="E4" i="10" s="1"/>
  <c r="D5" i="10"/>
  <c r="E5" i="10" s="1"/>
  <c r="D6" i="10"/>
  <c r="E6" i="10" s="1"/>
  <c r="D9" i="10"/>
  <c r="E9" i="10" s="1"/>
  <c r="D10" i="10"/>
  <c r="E10" i="10" s="1"/>
  <c r="D13" i="10"/>
  <c r="E13" i="10" s="1"/>
  <c r="D5" i="9"/>
  <c r="E5" i="9" s="1"/>
  <c r="D6" i="9"/>
  <c r="E6" i="9" s="1"/>
  <c r="D7" i="9"/>
  <c r="E7" i="9" s="1"/>
  <c r="D10" i="9"/>
  <c r="E10" i="9" s="1"/>
  <c r="D12" i="9"/>
  <c r="E12" i="9" s="1"/>
  <c r="D4" i="9"/>
  <c r="E4" i="9" s="1"/>
  <c r="D4" i="8"/>
  <c r="E4" i="8" s="1"/>
  <c r="D7" i="8"/>
  <c r="E7" i="8" s="1"/>
  <c r="D8" i="8"/>
  <c r="E8" i="8" s="1"/>
  <c r="D13" i="8"/>
  <c r="E13" i="8" s="1"/>
  <c r="D14" i="8"/>
  <c r="E14" i="8" s="1"/>
  <c r="D3" i="8"/>
  <c r="E3" i="8" s="1"/>
  <c r="D4" i="7"/>
  <c r="E4" i="7" s="1"/>
  <c r="D5" i="7"/>
  <c r="E5" i="7" s="1"/>
  <c r="D6" i="7"/>
  <c r="E6" i="7" s="1"/>
  <c r="D7" i="7"/>
  <c r="E7" i="7" s="1"/>
  <c r="D8" i="7"/>
  <c r="E8" i="7" s="1"/>
  <c r="D3" i="7"/>
  <c r="E3" i="7" s="1"/>
  <c r="D7" i="6"/>
  <c r="E7" i="6" s="1"/>
  <c r="D8" i="6"/>
  <c r="E8" i="6" s="1"/>
  <c r="D11" i="6"/>
  <c r="E11" i="6" s="1"/>
  <c r="D13" i="6"/>
  <c r="E13" i="6" s="1"/>
  <c r="D14" i="6"/>
  <c r="E14" i="6" s="1"/>
  <c r="D4" i="5"/>
  <c r="E4" i="5" s="1"/>
  <c r="D5" i="5"/>
  <c r="E5" i="5" s="1"/>
  <c r="D6" i="5"/>
  <c r="E6" i="5" s="1"/>
  <c r="D7" i="5"/>
  <c r="E7" i="5" s="1"/>
  <c r="D8" i="5"/>
  <c r="E8" i="5" s="1"/>
  <c r="D3" i="5"/>
  <c r="E3" i="5" s="1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3" i="3"/>
  <c r="E3" i="3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4" i="2"/>
  <c r="E4" i="2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3" i="1"/>
  <c r="E3" i="1" s="1"/>
  <c r="D4" i="4"/>
  <c r="E4" i="4" s="1"/>
  <c r="D5" i="4"/>
  <c r="E5" i="4" s="1"/>
  <c r="D6" i="4"/>
  <c r="E6" i="4" s="1"/>
  <c r="D7" i="4"/>
  <c r="E7" i="4" s="1"/>
  <c r="D8" i="4"/>
  <c r="E8" i="4" s="1"/>
  <c r="D9" i="4"/>
  <c r="E9" i="4" s="1"/>
  <c r="D10" i="4"/>
  <c r="E10" i="4" s="1"/>
  <c r="D3" i="4"/>
  <c r="E3" i="4" s="1"/>
  <c r="H12" i="6" l="1"/>
  <c r="E10" i="6"/>
  <c r="E9" i="6"/>
  <c r="E6" i="6"/>
  <c r="H5" i="6"/>
  <c r="D4" i="12"/>
  <c r="H4" i="12" s="1"/>
  <c r="D7" i="12"/>
  <c r="E7" i="12" s="1"/>
  <c r="D3" i="12"/>
  <c r="E3" i="12" s="1"/>
  <c r="D4" i="11"/>
  <c r="E4" i="11" s="1"/>
  <c r="D5" i="11"/>
  <c r="E5" i="11" s="1"/>
  <c r="D6" i="11"/>
  <c r="E6" i="11" s="1"/>
  <c r="D14" i="11"/>
  <c r="E14" i="11" s="1"/>
  <c r="D3" i="11"/>
  <c r="E3" i="11" s="1"/>
  <c r="I10" i="11"/>
  <c r="I10" i="10"/>
  <c r="H10" i="10"/>
  <c r="I7" i="12"/>
  <c r="I7" i="7"/>
  <c r="H7" i="7"/>
  <c r="I4" i="12"/>
  <c r="I5" i="10"/>
  <c r="H5" i="10"/>
  <c r="H7" i="10"/>
  <c r="I7" i="10"/>
  <c r="H5" i="4"/>
  <c r="I5" i="4"/>
  <c r="E4" i="12" l="1"/>
  <c r="H7" i="12"/>
  <c r="H10" i="11"/>
  <c r="I6" i="3"/>
  <c r="H6" i="3"/>
  <c r="I4" i="11"/>
  <c r="I5" i="11"/>
  <c r="I6" i="11"/>
  <c r="H4" i="11"/>
  <c r="H5" i="11"/>
  <c r="H6" i="11"/>
  <c r="I8" i="9"/>
  <c r="I10" i="9"/>
  <c r="H8" i="9"/>
  <c r="H10" i="9"/>
  <c r="I5" i="9"/>
  <c r="I6" i="9"/>
  <c r="I7" i="9"/>
  <c r="H5" i="9"/>
  <c r="H6" i="9"/>
  <c r="H7" i="9"/>
  <c r="I6" i="7" l="1"/>
  <c r="H6" i="7"/>
  <c r="I7" i="5" l="1"/>
  <c r="H13" i="8" l="1"/>
  <c r="H8" i="8"/>
  <c r="H7" i="8"/>
  <c r="I4" i="8"/>
  <c r="I7" i="8"/>
  <c r="I8" i="8"/>
  <c r="I13" i="8"/>
  <c r="H4" i="8"/>
  <c r="I8" i="3"/>
  <c r="I8" i="1"/>
  <c r="H7" i="5" l="1"/>
  <c r="H8" i="3"/>
  <c r="H8" i="1"/>
  <c r="I14" i="8" l="1"/>
  <c r="I3" i="12"/>
  <c r="I5" i="12"/>
  <c r="I6" i="12"/>
  <c r="H3" i="12"/>
  <c r="H5" i="12"/>
  <c r="H6" i="12"/>
  <c r="I3" i="11"/>
  <c r="I14" i="11"/>
  <c r="H14" i="11"/>
  <c r="I3" i="10"/>
  <c r="I4" i="10"/>
  <c r="I6" i="10"/>
  <c r="I9" i="10"/>
  <c r="I12" i="10"/>
  <c r="I13" i="10"/>
  <c r="H3" i="10"/>
  <c r="H4" i="10"/>
  <c r="H6" i="10"/>
  <c r="H9" i="10"/>
  <c r="H12" i="10"/>
  <c r="H13" i="10"/>
  <c r="I12" i="9"/>
  <c r="H12" i="9"/>
  <c r="H14" i="8"/>
  <c r="I3" i="7"/>
  <c r="I4" i="7"/>
  <c r="I5" i="7"/>
  <c r="I8" i="7"/>
  <c r="H5" i="7"/>
  <c r="H3" i="7"/>
  <c r="H4" i="7"/>
  <c r="H8" i="7"/>
  <c r="I4" i="6"/>
  <c r="I7" i="6"/>
  <c r="I8" i="6"/>
  <c r="I11" i="6"/>
  <c r="I13" i="6"/>
  <c r="I14" i="6"/>
  <c r="H4" i="6"/>
  <c r="H7" i="6"/>
  <c r="H8" i="6"/>
  <c r="H11" i="6"/>
  <c r="H13" i="6"/>
  <c r="H14" i="6"/>
  <c r="I4" i="5"/>
  <c r="I5" i="5"/>
  <c r="I6" i="5"/>
  <c r="I8" i="5"/>
  <c r="H4" i="5"/>
  <c r="H5" i="5"/>
  <c r="H6" i="5"/>
  <c r="H8" i="5"/>
  <c r="I4" i="4"/>
  <c r="I6" i="4"/>
  <c r="I7" i="4"/>
  <c r="I8" i="4"/>
  <c r="I9" i="4"/>
  <c r="I10" i="4"/>
  <c r="H4" i="4"/>
  <c r="H6" i="4"/>
  <c r="H7" i="4"/>
  <c r="H8" i="4"/>
  <c r="H9" i="4"/>
  <c r="H10" i="4"/>
  <c r="I4" i="3"/>
  <c r="I5" i="3"/>
  <c r="I7" i="3"/>
  <c r="I9" i="3"/>
  <c r="H4" i="3"/>
  <c r="H5" i="3"/>
  <c r="H7" i="3"/>
  <c r="H9" i="3"/>
  <c r="H5" i="2"/>
  <c r="H6" i="2"/>
  <c r="H7" i="2"/>
  <c r="H8" i="2"/>
  <c r="H9" i="2"/>
  <c r="H10" i="2"/>
  <c r="H4" i="1"/>
  <c r="H5" i="1"/>
  <c r="H6" i="1"/>
  <c r="H7" i="1"/>
  <c r="H9" i="1"/>
  <c r="I5" i="2"/>
  <c r="I6" i="2"/>
  <c r="I7" i="2"/>
  <c r="I8" i="2"/>
  <c r="I9" i="2"/>
  <c r="I10" i="2"/>
  <c r="I4" i="1"/>
  <c r="I5" i="1"/>
  <c r="I6" i="1"/>
  <c r="I7" i="1"/>
  <c r="I9" i="1"/>
  <c r="I4" i="9" l="1"/>
  <c r="I13" i="9" s="1"/>
  <c r="H4" i="9"/>
  <c r="H13" i="9" s="1"/>
  <c r="I4" i="2"/>
  <c r="I11" i="2" s="1"/>
  <c r="H4" i="2"/>
  <c r="H11" i="2" s="1"/>
  <c r="I3" i="1"/>
  <c r="H3" i="1"/>
  <c r="H10" i="1" s="1"/>
  <c r="I10" i="1" l="1"/>
  <c r="H8" i="12" l="1"/>
  <c r="H14" i="10"/>
  <c r="H3" i="8"/>
  <c r="H15" i="8" s="1"/>
  <c r="H9" i="7"/>
  <c r="H3" i="6"/>
  <c r="H15" i="6" s="1"/>
  <c r="H3" i="5"/>
  <c r="I3" i="5"/>
  <c r="H3" i="4"/>
  <c r="H11" i="4" s="1"/>
  <c r="I3" i="4"/>
  <c r="I11" i="4" s="1"/>
  <c r="I3" i="3"/>
  <c r="I10" i="3" l="1"/>
  <c r="H9" i="5"/>
  <c r="I9" i="5"/>
  <c r="I8" i="12"/>
  <c r="I15" i="11"/>
  <c r="I14" i="10"/>
  <c r="I3" i="8"/>
  <c r="I15" i="8" s="1"/>
  <c r="I9" i="7"/>
  <c r="I3" i="6"/>
  <c r="I15" i="6" s="1"/>
  <c r="H3" i="3" l="1"/>
  <c r="H10" i="3" s="1"/>
  <c r="H3" i="11"/>
  <c r="H15" i="11" s="1"/>
</calcChain>
</file>

<file path=xl/sharedStrings.xml><?xml version="1.0" encoding="utf-8"?>
<sst xmlns="http://schemas.openxmlformats.org/spreadsheetml/2006/main" count="427" uniqueCount="163">
  <si>
    <t>NASLOV</t>
  </si>
  <si>
    <t>IZDAVAČKA KUĆA</t>
  </si>
  <si>
    <t>AUTORI</t>
  </si>
  <si>
    <t>CIJENA</t>
  </si>
  <si>
    <t>BROJ UČENIKA</t>
  </si>
  <si>
    <t>UKUPNO</t>
  </si>
  <si>
    <t>EDIT</t>
  </si>
  <si>
    <t>ŠK</t>
  </si>
  <si>
    <t>CIJENA BEZ PDV-a</t>
  </si>
  <si>
    <t>CIJENA S PDV-om</t>
  </si>
  <si>
    <t>UKUPNO S PDV-om</t>
  </si>
  <si>
    <t xml:space="preserve"> PDV</t>
  </si>
  <si>
    <t>CIJENA BEZ PDV - a</t>
  </si>
  <si>
    <t>UKUPNO BEZ PDV-a</t>
  </si>
  <si>
    <t>PDV</t>
  </si>
  <si>
    <t>ALFA</t>
  </si>
  <si>
    <t>ČITAM I PIŠEM 1, HRVATSKA POČETNICA : radni udžbenik za prvi razred osnovne škole</t>
  </si>
  <si>
    <t>Dunja Pavličević-Franić, Vladimira Velički, Katarina Aladrović Slovaček, Vlatka Domišljanović</t>
  </si>
  <si>
    <t>ČITAM I PIŠEM 1, HRVATSKA ČITANČICA : radna čitanka za prvi razred osnovne škole</t>
  </si>
  <si>
    <t>PRIRODA, DRUŠTVO I JA 1 : radni udžbenik iz prirode i društva za prvi razred osnovne škole</t>
  </si>
  <si>
    <t>Mila Bulić, Gordana Kralj, Lidija Križanić, Karmen Hlad, Andreja Kovač, Andreja Kosorčić</t>
  </si>
  <si>
    <t>SMILES 1 NEW EDITION : udžbenik iz engleskog jezika za 1.razred osnovne škole, 1. godina učenja</t>
  </si>
  <si>
    <t>Jenny Dooley</t>
  </si>
  <si>
    <t>RIGHT ON! 1 : udžbenik iz engleskog jezika za 5. razred osnovne škole, 5. godina učenja</t>
  </si>
  <si>
    <t>ADOSPHÈRE 1</t>
  </si>
  <si>
    <t>Céline Himber, Marie-Laure Poletti</t>
  </si>
  <si>
    <t>NINA E TINO 1, libro di matematica per la prima classe della scuola elementare (prima parte)</t>
  </si>
  <si>
    <t>NINA E TINO 1, libro di matematica per la prima classe della scuola elementare (seconda parte)</t>
  </si>
  <si>
    <t>Alenka Boras Mandić, Lana Lončar, Radmila Pešut, Maja Križman Roškar</t>
  </si>
  <si>
    <t>EUREKA 1, libro di natura e societa'per la prima classe della scuola elementare</t>
  </si>
  <si>
    <t>Snježana Bakarić Palička, Sanja Ćorić Grgić, Ivana Križanac, Žaklin Lukša</t>
  </si>
  <si>
    <t>ČITAM I PIŠEM 2, radna čitanka iz hrvatskoga jezika za drugi razred osnovne škole</t>
  </si>
  <si>
    <t>Tamara Turza-Bogdan, Slavica Pospiš, Vladimira Velički</t>
  </si>
  <si>
    <t>SMILES 2 NEW EDITION, udžbenik iz engleskog jezika za 2. razred osnovne škole, 2. godina učenja</t>
  </si>
  <si>
    <t>PRIRODA, DRUŠTVO I JA 2, radni udžbenik iz prirode i društva za drugi razred osnovne škole</t>
  </si>
  <si>
    <t>ČITAM I PIŠEM 3, JEZIČNI UDŽBENIK, radni udžbenik iz hrvatskoga jezika za treći razred osnovne škole</t>
  </si>
  <si>
    <t>ČITAM I PIŠEM 3, ČITANKA, radna čitanka iz hrvatskoga jezika za treći razred osnovne škole</t>
  </si>
  <si>
    <t>SMILES 3 NEW EDITION, udžbenik iz engleskog jezika za treći razred osnovne škole</t>
  </si>
  <si>
    <t>Mila Bulić, Gordana Kralj, Lidija Križanić, Marija Lesandrić</t>
  </si>
  <si>
    <t>RIGHT ON! 2, udžbenik iz engleskog jezika za 6. razred osnovne škole, 6. godina učenja</t>
  </si>
  <si>
    <t>ADOMANIA 2, udžbenik za francuski jezik, 6. (i 7.) razred osnovne škole, 3. i (4.) godina učenja, 2. strani jezik</t>
  </si>
  <si>
    <t>Corina Brillant, Celine Himber</t>
  </si>
  <si>
    <t>Profil Klett d.o.o.</t>
  </si>
  <si>
    <t>RIGHT ON! 3, udžbenik iz engleskog jezika za sedmi razred osnovne škole (sedma godina učenja)</t>
  </si>
  <si>
    <t>ADOMANIA 3, udžbenik za francuski jezik, 7. i 8. razred osnovne škole, 4. i 5 godina učenja, 2. strani jezik</t>
  </si>
  <si>
    <t>Fabienne Gallon, Celine Himber, Alice Reboul</t>
  </si>
  <si>
    <t>E-SVIJET 1, radni udžbenik informatike s dodatnim digitalnim sadržajima u prvom razredu osnovne škole</t>
  </si>
  <si>
    <t>Josipa Blagus, Nataša Ljubić Klemše, Ana Flisar Odorčić, Nikolina Bubica, Ivana Ružić, Nikola Mihočka</t>
  </si>
  <si>
    <t>E-SVIJET 2, radni udžbenik informatike s dodatnim digitalnim sadržajima u drugom razredu osnovne škole</t>
  </si>
  <si>
    <t>Josipa Blagus, Nataša Ljubić Klemše, Ana Flisar Odorčić, Ivana Ružić, Nikola Mihočka</t>
  </si>
  <si>
    <t>E-SVIJET 3, radni udžbenik informatike s dodatnim digitalnim sadržajima u trećem razredu osnovne škole</t>
  </si>
  <si>
    <t xml:space="preserve"> Josipa Blagus, Nataša Ljubić Klemše, Ana Flisar Odorčić, Ivana Ružić, Nikola Mihočka</t>
  </si>
  <si>
    <t>E-SVIJET 4, radni udžbenik informatike s dodatnim digitalnim sadržajima u četvrtom razredu osnovne škole</t>
  </si>
  <si>
    <t xml:space="preserve"> Josipa Blagus, Nataša Ljubić Klemše, Ivana Ružić, Mario Stančić</t>
  </si>
  <si>
    <t>ČITAM I PIŠEM 4: radni udžbenik iz hrvatskoga jezika za četvrti razred osnovne škole</t>
  </si>
  <si>
    <t>ČITAM I PIŠEM 4: radna čitanka iz hrvatskoga jezika za četvrti razred osnovne škole</t>
  </si>
  <si>
    <t>Tamara Turza-Bogdan, Slavica Pospiš</t>
  </si>
  <si>
    <t>E-MONDO 1: manuale operativo di informatica per la prima classe della scuola elementare</t>
  </si>
  <si>
    <t>Josipa Blagus, Nataša Ljubić Klemše, Ana Flisar Odorčić, Nikola Mihočka, Ivana Ružić, Nikolina Bubica</t>
  </si>
  <si>
    <t>EUREKA 2: manuale di natura e società per la seconda classe della scuola elementare</t>
  </si>
  <si>
    <t>Sanja Čorić Grgić, Snježana Bakarić Palička, Ivana Križanac, Žaklin Lukša</t>
  </si>
  <si>
    <t>IL MIO NUMERO FORTUNATO 2: manuale di matematica per la seconda classe della scuola elementare</t>
  </si>
  <si>
    <t>Sanja Jakovljević Rogić, Dubravka Miklec, Graciella Prtajin</t>
  </si>
  <si>
    <t>E-MONDO 2: manuale operativo di informatica per la seconda classe della scuola elementare</t>
  </si>
  <si>
    <t>Josipa Blagus, Nataša Ljubić Klemše, Ana Flisar Odorčić, Nikola Mihočka, Ivana Ružić</t>
  </si>
  <si>
    <t>IL MIO NUMERO FORTUNATO 3: manuale di matematica per la terza classe della scuola elementare</t>
  </si>
  <si>
    <t>LA NATURA, LA SOCIETÀ ED IO 3: manuale di natura e società per la terza classe della scuola elementare</t>
  </si>
  <si>
    <t>E-MONDO 3: manuale operativo di informatica per la terza classe della scuola elementare</t>
  </si>
  <si>
    <t>CAP SUR 1: udžbenik za francuski jezik, 4. razred osnovne škole, 1. godina učenja</t>
  </si>
  <si>
    <t>Amandine Demarteau, Aurore Jarlang, Adelaide Tilly</t>
  </si>
  <si>
    <t>Profil Klett</t>
  </si>
  <si>
    <t>Nikola Štambak, Tomislav Šarlija, Dragana Mamić, Gordana Kralj, Mila Bulić</t>
  </si>
  <si>
    <t>SMILES 4 NEW EDITION : udžbenik iz engleskog jezika za četvrti razred osnovne škole</t>
  </si>
  <si>
    <t>Ivan Gambiroža, Josip Jukić, Dinko Marin, Ana Mesić</t>
  </si>
  <si>
    <t>Sfide matematiche 6  (I parte)</t>
  </si>
  <si>
    <t>Sfide matematiche 6  (II parte)</t>
  </si>
  <si>
    <t>Paić, Bošnjak, Čulina</t>
  </si>
  <si>
    <t>La mia terra 2
Manuale di geografia per la sesta classe della scuola elementare</t>
  </si>
  <si>
    <t>RIGHT ON! 4 : udžbenik iz engleskog jezika za osmi razred osnovne škole (osma godina učenja)</t>
  </si>
  <si>
    <t>Natura  5
manuale di natura per la quinta classe della scuola elementare</t>
  </si>
  <si>
    <t>Damir Bendelja, Doroteja Domjanović Horvat, Diana Garašić, Žaklin Lukša, Ines Budić, Đurđica Culjak, Marijana Gudić</t>
  </si>
  <si>
    <t>Sfide matematiche 5 (parte prima)
Manuale di matematica con esercizi per la quinta classe della scuola elementare</t>
  </si>
  <si>
    <t>Gordana Paić, Željko Bošnjak, Boris Čulina, Niko Grgić</t>
  </si>
  <si>
    <t>Sfide matematiche 5 (parte seconda)
Manuale di matematica con esercizi per la quinta classe della scuola elementare</t>
  </si>
  <si>
    <t>La mia terra 1
Libro di testo di geografia per la quinta classe della scuola elementare</t>
  </si>
  <si>
    <t>Biologia 7
Manuale di biologia per la settima classe della scuola elementare</t>
  </si>
  <si>
    <t>Damir Bendelja, Žaklin Lukša, Renata Roščak, Emica Orešković, Monika Pavić, Nataša Pongrac</t>
  </si>
  <si>
    <t>Vladimir Paar, Sanja Martinko, Tanja Ćulibrk</t>
  </si>
  <si>
    <t>Sfide matematiche 7
Manuale di matematica per la settima classe della SE (I parte)</t>
  </si>
  <si>
    <t>Gordana Paić,  Željko Bošnjak ,  Boris Čulina, Niko Grgić</t>
  </si>
  <si>
    <t>Sfide matematiche 7
Manuale di matematica per la settima classe della SE (II parte)</t>
  </si>
  <si>
    <t>MATEMATIKA 1, PRVI DIO: radni udžbenik iz matematike za prvi razred osnovne škole</t>
  </si>
  <si>
    <t>MATEMATIKA 1, DRUGI DIO: radni udžbenik iz matematike za prvi razred osnovne škole</t>
  </si>
  <si>
    <t>Josip Markovac, Ivana Lović Štenc</t>
  </si>
  <si>
    <t>Dubravka Težak, Marina Gabelica, Vesna Marjanović, Andrea Škribulja Horvat</t>
  </si>
  <si>
    <t>Dubravka Glasnović Gracin, Gabriela Žokalj, Tanja Soucie</t>
  </si>
  <si>
    <t>ČITAM I PIŠEM 2 - Rukopisno pismo - Radni udžbenik iz hrvatskoga jezika za drugi razred osnovne škole</t>
  </si>
  <si>
    <t>ČITAM I PIŠEM 2 - Jezični udžbenik - Radni udžbenik iz hrvatskoga jezika za drugi razred osnovne škole</t>
  </si>
  <si>
    <t>MATEMATIKA 2, PRVI DIO, radni udžbenik iz matematike za drugi razred osnovne škole</t>
  </si>
  <si>
    <t>MATEMATIKA 2, DRUGI DIO, radni udžbenik iz matematike za drugi razred osnovne škole</t>
  </si>
  <si>
    <t>Josip Markovac, Danica Vrgoč</t>
  </si>
  <si>
    <t>La natura, la società e io 4
manuale operativo di natura e società per la quarta classe della SE</t>
  </si>
  <si>
    <t>Natura 6
Manuale di natura per la sesta classe della scuola elementare</t>
  </si>
  <si>
    <t>Damir Bendelja, Doroteja Domjanović Horvat, Diana Garešić, Žaklin Lukša, Ines Budić, Đurđica Culjak, Marijana Gudić</t>
  </si>
  <si>
    <t>Biologia 8
Manuale di biologia per l’ottava classe della scuola elementare</t>
  </si>
  <si>
    <t>Damir Bendelja, Žaklin Lukša, Emica Orešković, Monika Pavić, Nataša Pongrac, Renata Roščak</t>
  </si>
  <si>
    <t>e-mondo 4 
Manuale di informatica per la quarta classe della scuola elementare</t>
  </si>
  <si>
    <t>Josipa Blagus, Nataša Ljubić Klemše, Ivana Ružić, Mario Stančić</t>
  </si>
  <si>
    <t>Clio 6, Manuale di storia per la sesta classe della scuola elementare</t>
  </si>
  <si>
    <t>Željko Brdal, Margita Madunić Kaniški, Toni Rajković</t>
  </si>
  <si>
    <t>La fisica intorno a noi 8
Libro di fisica per l’ottava classe della scuola elementare</t>
  </si>
  <si>
    <t>1+1</t>
  </si>
  <si>
    <t>ČITAM I PIŠEM 3 - Jezični udžbenik - Radni udžbenik iz hrvatskoga jezika za treći razred osnovne škole (za učenike kojima je određen primjereni program osnovnog odgoja i obrazovanja)</t>
  </si>
  <si>
    <t>ČITAM I PIŠEM 3 - Čitanka - Radna čitanka iz hrvatskoga jezika za treći razred osnovne škole (za učenike kojima je određen primjereni program osnovnog odgoja i obrazovanja)</t>
  </si>
  <si>
    <t>MATEMATIKA 3, prvi dio - Radni udžbenik iz matematike za treći razred osnovne škole</t>
  </si>
  <si>
    <t>MATEMATIKA 3, drugi dio - Radni udžbenik iz matematike za treći razred osnovne škole</t>
  </si>
  <si>
    <t>MATEMATIKA 3, prvi dio - Radni udžbenik iz matematike za treći razred osnovne škole (za učenike kojima je određen primjereni program osnovnog odgoja i obrazovanja)</t>
  </si>
  <si>
    <t>MATEMATIKA 3, drugi dio - Radni udžbenik iz matematike za treći razred osnovne škole (za učenike kojima je određen primjereni program osnovnog odgoja i obrazovanja)</t>
  </si>
  <si>
    <t>PRIRODA, DRUŠTVO I JA 3 - Radni udžbenik iz prirode i društva za treći razred osnovne škole</t>
  </si>
  <si>
    <t>PRIRODA, DRUŠTVO I JA 3 - Radni udžbenik iz prirode i društva za treći razred osnovne škole (za učenike kojima je određen primjereni program osnovnog odgoja i obrazovanja)</t>
  </si>
  <si>
    <t>ŠKRINJICA SLOVA I RIJEČI 4, prvi dio Integrirani radni udžbenik iz hrvatskoga jezika za četvrti razred osnovne škole</t>
  </si>
  <si>
    <t>ŠKRINJICA SLOVA I RIJEČI 4, drugi dio Integrirani radni udžbenik iz hrvatskoga jezika za četvrti razred osnovne škole</t>
  </si>
  <si>
    <t>Dubravka Težak,Marina Gabelica, Vesna Marjanović, Andrea Škribulja Horvat</t>
  </si>
  <si>
    <t>ŠKRINJICA SLOVA I RIJEČI 4, prvi dio -Integrirani radni udžbenik iz hrvatskoga jezika za četvrti razred osnovne škole (za učenike kojima je određen primjereni program osnovnog odgoja i obrazovanja)</t>
  </si>
  <si>
    <t>ŠKRINJICA SLOVA I RIJEČI 4, drugi dio - Integrirani radni udžbenik iz hrvatskoga jezika za četvrti razred osnovne škole (za učenike kojima je određen primjereni program osnovnog odgoja i obrazovanja)</t>
  </si>
  <si>
    <t>OTKRIVAMO MATEMATIKU 4, prvi dio - Radni udžbenik iz matematike za četvrti razred osnovne škole</t>
  </si>
  <si>
    <t>OTKRIVAMO MATEMATIKU 4, drugi dio - Radni udžbenik iz matematike za četvrti razred osnovne škole</t>
  </si>
  <si>
    <t>OTKRIVAMO MATEMATIKU 4, prvi dio - Radni udžbenik iz matematike za četvrti razred osnovne škole (za učenike kojima je određen primjereni program osnovnog odgoja i obrazovanja)</t>
  </si>
  <si>
    <t>OTKRIVAMO MATEMATIKU 4, drugi dio - Radni udžbenik iz matematike za četvrti razred osnovne škole (za učenike kojima je određen primjereni program osnovnog odgoja i obrazovanja)</t>
  </si>
  <si>
    <t>PRIRODA, DRUŠTVO I JA 4 - Radni udžbenik iz prirode i društva za četvrti razred osnovne škole</t>
  </si>
  <si>
    <t>Nikola Štambak, Tomislav Šarlija, Dragana Mamić,Gordana Kralj, dr. sc. Mila Bulić</t>
  </si>
  <si>
    <t>PRIRODA, DRUŠTVO I JA 4 - Radni udžbenik iz prirode i društva za četvrti razred osnovne škole (za učenike kojima je određen primjereni program osnovnog odgoja i obrazovanja)</t>
  </si>
  <si>
    <t>V. Delić, I. Jukić, Z. Koprivnjak, S. Kovačević, J. Gudelj, D. Stanojević, S. Urbanek</t>
  </si>
  <si>
    <t>Chimica 7, Libro di testo di chimica per la settima classe della scuola elementare</t>
  </si>
  <si>
    <t>Sanja Lukić, Ivana Marić Zerdun, Nataša Trenčevska, Marijan Varga, Sonja Rupčić Petelinc</t>
  </si>
  <si>
    <t>Il mondo della tecnica 7, Manuale di cultura tecnica per la settima classe della SE</t>
  </si>
  <si>
    <t>Hrvatska čitanka 5, Čitanka za 5.razred OŠ</t>
  </si>
  <si>
    <t>M. Jukić, S. Kovač, I. Kraševac, D. Težak, M. Tunuković, M. Valec-Rebić</t>
  </si>
  <si>
    <t>Hrvatska krijesnica 5, udžbenik iz hrvatskog jezika za 5.razred</t>
  </si>
  <si>
    <t>S. Kovač, M. Jukić</t>
  </si>
  <si>
    <t>Naklada Ljevak</t>
  </si>
  <si>
    <t>Hrvatska čitanka 6, Čitanka za 6.razred OŠ</t>
  </si>
  <si>
    <t>Hrvatska krijesnica 6, udžbenik iz hrvatskog jezika za 6.razred</t>
  </si>
  <si>
    <t>Hrvatska čitanka 7, Čitanka za 7.razred OŠ</t>
  </si>
  <si>
    <t>Hrvatska krijesnica 7, udžbenik iz hrvatskog jezika za 7.razred</t>
  </si>
  <si>
    <t>Hrvatska čitanka 8, Čitanka za 8.razred OŠ</t>
  </si>
  <si>
    <t>Hrvatska krijesnica 8, udžbenik iz hrvatskog jezika za 8.razred</t>
  </si>
  <si>
    <t>Clio 5, Manuale di storia per la quinta classe della scuola elementare</t>
  </si>
  <si>
    <t>Sonja Bančić, Tina Matanić</t>
  </si>
  <si>
    <t>Clio 7, Manuale di storia per la settima classe della scuola elementare</t>
  </si>
  <si>
    <t>Krešimir Erdelja, Igor Stojaković</t>
  </si>
  <si>
    <t>Josip Markovac</t>
  </si>
  <si>
    <t xml:space="preserve"> Josip Markovac</t>
  </si>
  <si>
    <t xml:space="preserve"> Mila Bulić , Gordana Kralj, Lidija Križanić, Marija Lesandrić</t>
  </si>
  <si>
    <t>Mila Bulić , Gordana Kralj, Lidija Križanić, Marija Lesandrić</t>
  </si>
  <si>
    <t>Tamara Turza-Bogdan, Slavica Pospiš, dr. sc. Vladimira Velički</t>
  </si>
  <si>
    <t>Dunja Pavličević-Franić, dr. sc. Vladimira Velički, dr. sc. Katarina Aladrović Slovaček, Vlatka Domišljanović</t>
  </si>
  <si>
    <t>La fisica intorno a noi 7
Libro di testo di fisica per la settima classe della scuola elementare</t>
  </si>
  <si>
    <t>Like it 7
Manuale di informatica per la settima classe della scuola elementare</t>
  </si>
  <si>
    <t>Blaženka Rihter, Dragica Rade, Karmen Toić Dlačić, Siniša Topić, Luka Novaković, Domagoj Bujadinović, Tomislav Pandurić</t>
  </si>
  <si>
    <t>Like it 6
Manuale di informatica per la sesta classe della scuola elementare</t>
  </si>
  <si>
    <t>Allegro 6 
Manuale di cultura musicale per la sesta classe della scuola elementare</t>
  </si>
  <si>
    <t>Natalija Banov, Davor Brđanović, Sandra Frančišković, Sandra Ivančić, Eva Kirchmayer Bilić, Alenka Martinović, Darko Novosel, Tomislav Pehar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</si>
</sst>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b/>
      <sz val="13"/>
      <color theme="1"/>
      <name val="Calibri Light"/>
      <family val="2"/>
      <charset val="238"/>
      <scheme val="major"/>
    </font>
    <font>
      <sz val="10"/>
      <name val="Arial"/>
      <family val="2"/>
      <charset val="238"/>
    </font>
    <font>
      <sz val="12"/>
      <color theme="1"/>
      <name val="Calibri Light"/>
      <family val="2"/>
      <charset val="238"/>
    </font>
    <font>
      <sz val="11"/>
      <color rgb="FF212529"/>
      <name val="Segoe UI"/>
      <family val="2"/>
      <charset val="238"/>
    </font>
    <font>
      <sz val="11"/>
      <color rgb="FF212529"/>
      <name val="Calibri Light"/>
      <family val="2"/>
      <charset val="238"/>
    </font>
    <font>
      <sz val="11"/>
      <color rgb="FF212529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</font>
    <font>
      <sz val="12"/>
      <name val="Calibri Light"/>
      <family val="2"/>
      <charset val="238"/>
    </font>
    <font>
      <b/>
      <sz val="11"/>
      <name val="Calibri Light"/>
      <family val="2"/>
      <charset val="238"/>
      <scheme val="major"/>
    </font>
    <font>
      <sz val="11"/>
      <name val="Segoe UI"/>
      <family val="2"/>
      <charset val="238"/>
    </font>
    <font>
      <sz val="1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69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0" fontId="2" fillId="0" borderId="0" xfId="0" applyFont="1"/>
    <xf numFmtId="2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2" fontId="7" fillId="2" borderId="1" xfId="0" applyNumberFormat="1" applyFont="1" applyFill="1" applyBorder="1"/>
    <xf numFmtId="2" fontId="7" fillId="0" borderId="0" xfId="0" applyNumberFormat="1" applyFont="1"/>
    <xf numFmtId="2" fontId="3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7" fillId="0" borderId="2" xfId="0" applyNumberFormat="1" applyFont="1" applyBorder="1"/>
    <xf numFmtId="2" fontId="4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 indent="1"/>
    </xf>
    <xf numFmtId="0" fontId="7" fillId="2" borderId="2" xfId="0" applyFont="1" applyFill="1" applyBorder="1"/>
    <xf numFmtId="2" fontId="7" fillId="2" borderId="2" xfId="0" applyNumberFormat="1" applyFont="1" applyFill="1" applyBorder="1"/>
    <xf numFmtId="0" fontId="4" fillId="0" borderId="2" xfId="0" applyFont="1" applyBorder="1"/>
    <xf numFmtId="0" fontId="12" fillId="3" borderId="1" xfId="0" applyFont="1" applyFill="1" applyBorder="1" applyAlignment="1">
      <alignment horizontal="left" vertical="center" wrapText="1" indent="1"/>
    </xf>
    <xf numFmtId="0" fontId="11" fillId="3" borderId="1" xfId="0" applyFont="1" applyFill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2" fontId="4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vertical="center"/>
    </xf>
    <xf numFmtId="0" fontId="11" fillId="3" borderId="3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2" applyFont="1" applyBorder="1" applyAlignment="1">
      <alignment vertical="center" wrapText="1" readingOrder="1"/>
    </xf>
    <xf numFmtId="0" fontId="17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</cellXfs>
  <cellStyles count="3">
    <cellStyle name="Normal 2" xfId="2" xr:uid="{00000000-0005-0000-0000-000001000000}"/>
    <cellStyle name="Normalno" xfId="0" builtinId="0"/>
    <cellStyle name="Normalno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0"/>
  <sheetViews>
    <sheetView topLeftCell="A3" workbookViewId="0">
      <selection activeCell="F11" sqref="F11"/>
    </sheetView>
  </sheetViews>
  <sheetFormatPr defaultRowHeight="14.4" x14ac:dyDescent="0.3"/>
  <cols>
    <col min="1" max="1" width="64.88671875" customWidth="1"/>
    <col min="2" max="2" width="37.33203125" customWidth="1"/>
    <col min="3" max="3" width="17.33203125" customWidth="1"/>
    <col min="8" max="8" width="11.5546875" customWidth="1"/>
    <col min="9" max="9" width="12.88671875" customWidth="1"/>
  </cols>
  <sheetData>
    <row r="2" spans="1:9" ht="46.8" x14ac:dyDescent="0.3">
      <c r="A2" s="50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9</v>
      </c>
      <c r="G2" s="13" t="s">
        <v>4</v>
      </c>
      <c r="H2" s="13" t="s">
        <v>13</v>
      </c>
      <c r="I2" s="13" t="s">
        <v>10</v>
      </c>
    </row>
    <row r="3" spans="1:9" ht="54.75" customHeight="1" x14ac:dyDescent="0.3">
      <c r="A3" s="2" t="s">
        <v>16</v>
      </c>
      <c r="B3" s="26" t="s">
        <v>17</v>
      </c>
      <c r="C3" s="27" t="s">
        <v>15</v>
      </c>
      <c r="D3" s="28">
        <f>F3/1.05</f>
        <v>0</v>
      </c>
      <c r="E3" s="28">
        <f>F3-D3</f>
        <v>0</v>
      </c>
      <c r="F3" s="51">
        <v>0</v>
      </c>
      <c r="G3" s="52">
        <v>13</v>
      </c>
      <c r="H3" s="39">
        <f>D3*G3</f>
        <v>0</v>
      </c>
      <c r="I3" s="29">
        <f>F3*G3</f>
        <v>0</v>
      </c>
    </row>
    <row r="4" spans="1:9" ht="50.25" customHeight="1" x14ac:dyDescent="0.3">
      <c r="A4" s="2" t="s">
        <v>18</v>
      </c>
      <c r="B4" s="26" t="s">
        <v>17</v>
      </c>
      <c r="C4" s="27" t="s">
        <v>15</v>
      </c>
      <c r="D4" s="28">
        <f t="shared" ref="D4:D9" si="0">F4/1.05</f>
        <v>0</v>
      </c>
      <c r="E4" s="28">
        <f t="shared" ref="E4:E9" si="1">F4-D4</f>
        <v>0</v>
      </c>
      <c r="F4" s="51">
        <v>0</v>
      </c>
      <c r="G4" s="52">
        <v>13</v>
      </c>
      <c r="H4" s="39">
        <f t="shared" ref="H4:H9" si="2">D4*G4</f>
        <v>0</v>
      </c>
      <c r="I4" s="29">
        <f t="shared" ref="I4:I9" si="3">F4*G4</f>
        <v>0</v>
      </c>
    </row>
    <row r="5" spans="1:9" ht="43.5" customHeight="1" x14ac:dyDescent="0.3">
      <c r="A5" s="37" t="s">
        <v>26</v>
      </c>
      <c r="B5" s="35" t="s">
        <v>28</v>
      </c>
      <c r="C5" s="11" t="s">
        <v>6</v>
      </c>
      <c r="D5" s="28">
        <f t="shared" si="0"/>
        <v>0</v>
      </c>
      <c r="E5" s="28">
        <f t="shared" si="1"/>
        <v>0</v>
      </c>
      <c r="F5" s="51">
        <v>0</v>
      </c>
      <c r="G5" s="52">
        <v>13</v>
      </c>
      <c r="H5" s="18">
        <f t="shared" si="2"/>
        <v>0</v>
      </c>
      <c r="I5" s="6">
        <f t="shared" si="3"/>
        <v>0</v>
      </c>
    </row>
    <row r="6" spans="1:9" ht="40.5" customHeight="1" x14ac:dyDescent="0.3">
      <c r="A6" s="37" t="s">
        <v>27</v>
      </c>
      <c r="B6" s="35" t="s">
        <v>28</v>
      </c>
      <c r="C6" s="11" t="s">
        <v>6</v>
      </c>
      <c r="D6" s="28">
        <f t="shared" si="0"/>
        <v>0</v>
      </c>
      <c r="E6" s="28">
        <f t="shared" si="1"/>
        <v>0</v>
      </c>
      <c r="F6" s="51">
        <v>0</v>
      </c>
      <c r="G6" s="52">
        <v>13</v>
      </c>
      <c r="H6" s="18">
        <f t="shared" si="2"/>
        <v>0</v>
      </c>
      <c r="I6" s="6">
        <f t="shared" si="3"/>
        <v>0</v>
      </c>
    </row>
    <row r="7" spans="1:9" ht="50.25" customHeight="1" x14ac:dyDescent="0.3">
      <c r="A7" s="2" t="s">
        <v>29</v>
      </c>
      <c r="B7" s="35" t="s">
        <v>30</v>
      </c>
      <c r="C7" s="11" t="s">
        <v>6</v>
      </c>
      <c r="D7" s="28">
        <f t="shared" si="0"/>
        <v>0</v>
      </c>
      <c r="E7" s="28">
        <f t="shared" si="1"/>
        <v>0</v>
      </c>
      <c r="F7" s="51">
        <v>0</v>
      </c>
      <c r="G7" s="52">
        <v>13</v>
      </c>
      <c r="H7" s="18">
        <f t="shared" si="2"/>
        <v>0</v>
      </c>
      <c r="I7" s="6">
        <f t="shared" si="3"/>
        <v>0</v>
      </c>
    </row>
    <row r="8" spans="1:9" ht="50.25" customHeight="1" x14ac:dyDescent="0.3">
      <c r="A8" s="4" t="s">
        <v>57</v>
      </c>
      <c r="B8" s="4" t="s">
        <v>58</v>
      </c>
      <c r="C8" s="11" t="s">
        <v>6</v>
      </c>
      <c r="D8" s="28">
        <f t="shared" si="0"/>
        <v>0</v>
      </c>
      <c r="E8" s="28">
        <f t="shared" si="1"/>
        <v>0</v>
      </c>
      <c r="F8" s="51">
        <v>0</v>
      </c>
      <c r="G8" s="52">
        <v>13</v>
      </c>
      <c r="H8" s="18">
        <f t="shared" si="2"/>
        <v>0</v>
      </c>
      <c r="I8" s="6">
        <f t="shared" si="3"/>
        <v>0</v>
      </c>
    </row>
    <row r="9" spans="1:9" ht="48" customHeight="1" x14ac:dyDescent="0.3">
      <c r="A9" s="4" t="s">
        <v>21</v>
      </c>
      <c r="B9" s="4" t="s">
        <v>22</v>
      </c>
      <c r="C9" s="12" t="s">
        <v>15</v>
      </c>
      <c r="D9" s="28">
        <f t="shared" si="0"/>
        <v>0</v>
      </c>
      <c r="E9" s="28">
        <f t="shared" si="1"/>
        <v>0</v>
      </c>
      <c r="F9" s="51">
        <v>0</v>
      </c>
      <c r="G9" s="52">
        <v>13</v>
      </c>
      <c r="H9" s="18">
        <f t="shared" si="2"/>
        <v>0</v>
      </c>
      <c r="I9" s="6">
        <f t="shared" si="3"/>
        <v>0</v>
      </c>
    </row>
    <row r="10" spans="1:9" ht="15.6" x14ac:dyDescent="0.3">
      <c r="G10" s="20" t="s">
        <v>5</v>
      </c>
      <c r="H10" s="21">
        <f>SUM(H3:H9)</f>
        <v>0</v>
      </c>
      <c r="I10" s="21">
        <f>SUM(I3:I9)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14"/>
  <sheetViews>
    <sheetView topLeftCell="A5" zoomScale="80" zoomScaleNormal="80" workbookViewId="0">
      <selection activeCell="F15" sqref="F15"/>
    </sheetView>
  </sheetViews>
  <sheetFormatPr defaultRowHeight="14.4" x14ac:dyDescent="0.3"/>
  <cols>
    <col min="1" max="1" width="57.88671875" customWidth="1"/>
    <col min="2" max="2" width="41" customWidth="1"/>
    <col min="3" max="3" width="17.44140625" customWidth="1"/>
    <col min="4" max="5" width="12.6640625" customWidth="1"/>
    <col min="6" max="6" width="10.44140625" customWidth="1"/>
    <col min="7" max="7" width="11.88671875" customWidth="1"/>
    <col min="8" max="9" width="12" customWidth="1"/>
  </cols>
  <sheetData>
    <row r="2" spans="1:9" ht="31.2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8.6" customHeight="1" x14ac:dyDescent="0.3">
      <c r="A3" s="4" t="s">
        <v>74</v>
      </c>
      <c r="B3" s="4" t="s">
        <v>76</v>
      </c>
      <c r="C3" s="4" t="s">
        <v>6</v>
      </c>
      <c r="D3" s="60">
        <f t="shared" ref="D3:D13" si="0">F3/1.05</f>
        <v>0</v>
      </c>
      <c r="E3" s="60">
        <f t="shared" ref="E3:E13" si="1">F3-D3</f>
        <v>0</v>
      </c>
      <c r="F3" s="51">
        <v>0</v>
      </c>
      <c r="G3" s="55">
        <v>10</v>
      </c>
      <c r="H3" s="18">
        <f t="shared" ref="H3:H13" si="2">G3*D3</f>
        <v>0</v>
      </c>
      <c r="I3" s="6">
        <f t="shared" ref="I3:I13" si="3">F3*G3</f>
        <v>0</v>
      </c>
    </row>
    <row r="4" spans="1:9" ht="48.6" customHeight="1" x14ac:dyDescent="0.3">
      <c r="A4" s="4" t="s">
        <v>75</v>
      </c>
      <c r="B4" s="4" t="s">
        <v>76</v>
      </c>
      <c r="C4" s="4" t="s">
        <v>6</v>
      </c>
      <c r="D4" s="60">
        <f t="shared" si="0"/>
        <v>0</v>
      </c>
      <c r="E4" s="60">
        <f t="shared" si="1"/>
        <v>0</v>
      </c>
      <c r="F4" s="51">
        <v>0</v>
      </c>
      <c r="G4" s="55">
        <v>7</v>
      </c>
      <c r="H4" s="18">
        <f t="shared" si="2"/>
        <v>0</v>
      </c>
      <c r="I4" s="6">
        <f t="shared" si="3"/>
        <v>0</v>
      </c>
    </row>
    <row r="5" spans="1:9" ht="48.6" customHeight="1" x14ac:dyDescent="0.3">
      <c r="A5" s="4" t="s">
        <v>102</v>
      </c>
      <c r="B5" s="4" t="s">
        <v>103</v>
      </c>
      <c r="C5" s="4" t="s">
        <v>6</v>
      </c>
      <c r="D5" s="60">
        <f t="shared" si="0"/>
        <v>0</v>
      </c>
      <c r="E5" s="60">
        <f t="shared" si="1"/>
        <v>0</v>
      </c>
      <c r="F5" s="51">
        <v>0</v>
      </c>
      <c r="G5" s="55">
        <v>6</v>
      </c>
      <c r="H5" s="18">
        <f t="shared" si="2"/>
        <v>0</v>
      </c>
      <c r="I5" s="6">
        <f t="shared" si="3"/>
        <v>0</v>
      </c>
    </row>
    <row r="6" spans="1:9" ht="48.6" customHeight="1" x14ac:dyDescent="0.3">
      <c r="A6" s="31" t="s">
        <v>39</v>
      </c>
      <c r="B6" s="64" t="s">
        <v>22</v>
      </c>
      <c r="C6" s="2" t="s">
        <v>15</v>
      </c>
      <c r="D6" s="60">
        <f t="shared" si="0"/>
        <v>0</v>
      </c>
      <c r="E6" s="60">
        <f t="shared" si="1"/>
        <v>0</v>
      </c>
      <c r="F6" s="51">
        <v>0</v>
      </c>
      <c r="G6" s="61">
        <v>15</v>
      </c>
      <c r="H6" s="18">
        <f t="shared" si="2"/>
        <v>0</v>
      </c>
      <c r="I6" s="6">
        <f t="shared" si="3"/>
        <v>0</v>
      </c>
    </row>
    <row r="7" spans="1:9" ht="48.6" customHeight="1" x14ac:dyDescent="0.3">
      <c r="A7" s="31" t="s">
        <v>141</v>
      </c>
      <c r="B7" s="2" t="s">
        <v>137</v>
      </c>
      <c r="C7" s="2" t="s">
        <v>140</v>
      </c>
      <c r="D7" s="60">
        <f t="shared" si="0"/>
        <v>0</v>
      </c>
      <c r="E7" s="60">
        <f t="shared" si="1"/>
        <v>0</v>
      </c>
      <c r="F7" s="51">
        <v>0</v>
      </c>
      <c r="G7" s="55">
        <v>10</v>
      </c>
      <c r="H7" s="39">
        <f t="shared" si="2"/>
        <v>0</v>
      </c>
      <c r="I7" s="29">
        <f t="shared" si="3"/>
        <v>0</v>
      </c>
    </row>
    <row r="8" spans="1:9" ht="48.6" customHeight="1" x14ac:dyDescent="0.3">
      <c r="A8" s="2" t="s">
        <v>142</v>
      </c>
      <c r="B8" s="2" t="s">
        <v>139</v>
      </c>
      <c r="C8" s="62" t="s">
        <v>140</v>
      </c>
      <c r="D8" s="60">
        <f t="shared" si="0"/>
        <v>0</v>
      </c>
      <c r="E8" s="60">
        <f t="shared" si="1"/>
        <v>0</v>
      </c>
      <c r="F8" s="51">
        <v>0</v>
      </c>
      <c r="G8" s="55">
        <v>10</v>
      </c>
      <c r="H8" s="39">
        <f t="shared" si="2"/>
        <v>0</v>
      </c>
      <c r="I8" s="29">
        <f t="shared" si="3"/>
        <v>0</v>
      </c>
    </row>
    <row r="9" spans="1:9" ht="48.6" customHeight="1" x14ac:dyDescent="0.3">
      <c r="A9" s="65" t="s">
        <v>77</v>
      </c>
      <c r="B9" s="65" t="s">
        <v>73</v>
      </c>
      <c r="C9" s="4" t="s">
        <v>6</v>
      </c>
      <c r="D9" s="60">
        <f t="shared" si="0"/>
        <v>0</v>
      </c>
      <c r="E9" s="60">
        <f t="shared" si="1"/>
        <v>0</v>
      </c>
      <c r="F9" s="51">
        <v>0</v>
      </c>
      <c r="G9" s="55">
        <v>5</v>
      </c>
      <c r="H9" s="18">
        <f t="shared" si="2"/>
        <v>0</v>
      </c>
      <c r="I9" s="6">
        <f t="shared" si="3"/>
        <v>0</v>
      </c>
    </row>
    <row r="10" spans="1:9" ht="48.6" customHeight="1" x14ac:dyDescent="0.3">
      <c r="A10" s="65" t="s">
        <v>108</v>
      </c>
      <c r="B10" s="65" t="s">
        <v>109</v>
      </c>
      <c r="C10" s="4" t="s">
        <v>6</v>
      </c>
      <c r="D10" s="60">
        <f t="shared" si="0"/>
        <v>0</v>
      </c>
      <c r="E10" s="60">
        <f t="shared" si="1"/>
        <v>0</v>
      </c>
      <c r="F10" s="51">
        <v>0</v>
      </c>
      <c r="G10" s="55">
        <v>5</v>
      </c>
      <c r="H10" s="18">
        <f t="shared" si="2"/>
        <v>0</v>
      </c>
      <c r="I10" s="6">
        <f t="shared" si="3"/>
        <v>0</v>
      </c>
    </row>
    <row r="11" spans="1:9" ht="48.6" customHeight="1" x14ac:dyDescent="0.3">
      <c r="A11" s="65" t="s">
        <v>161</v>
      </c>
      <c r="B11" s="65" t="s">
        <v>162</v>
      </c>
      <c r="C11" s="4" t="s">
        <v>6</v>
      </c>
      <c r="D11" s="60">
        <f t="shared" si="0"/>
        <v>0</v>
      </c>
      <c r="E11" s="60">
        <f t="shared" si="1"/>
        <v>0</v>
      </c>
      <c r="F11" s="51">
        <v>0</v>
      </c>
      <c r="G11" s="55">
        <v>3</v>
      </c>
      <c r="H11" s="18">
        <f t="shared" si="2"/>
        <v>0</v>
      </c>
      <c r="I11" s="6">
        <f t="shared" si="3"/>
        <v>0</v>
      </c>
    </row>
    <row r="12" spans="1:9" ht="48.6" customHeight="1" x14ac:dyDescent="0.3">
      <c r="A12" s="66" t="s">
        <v>160</v>
      </c>
      <c r="B12" s="66" t="s">
        <v>159</v>
      </c>
      <c r="C12" s="4" t="s">
        <v>6</v>
      </c>
      <c r="D12" s="60">
        <f t="shared" si="0"/>
        <v>0</v>
      </c>
      <c r="E12" s="60">
        <f t="shared" si="1"/>
        <v>0</v>
      </c>
      <c r="F12" s="51">
        <v>0</v>
      </c>
      <c r="G12" s="55">
        <v>5</v>
      </c>
      <c r="H12" s="18">
        <f t="shared" si="2"/>
        <v>0</v>
      </c>
      <c r="I12" s="6">
        <f t="shared" si="3"/>
        <v>0</v>
      </c>
    </row>
    <row r="13" spans="1:9" ht="48.6" customHeight="1" x14ac:dyDescent="0.3">
      <c r="A13" s="67" t="s">
        <v>40</v>
      </c>
      <c r="B13" s="31" t="s">
        <v>41</v>
      </c>
      <c r="C13" s="68" t="s">
        <v>42</v>
      </c>
      <c r="D13" s="60">
        <f t="shared" si="0"/>
        <v>0</v>
      </c>
      <c r="E13" s="60">
        <f t="shared" si="1"/>
        <v>0</v>
      </c>
      <c r="F13" s="51">
        <v>0</v>
      </c>
      <c r="G13" s="55">
        <v>11</v>
      </c>
      <c r="H13" s="18">
        <f t="shared" si="2"/>
        <v>0</v>
      </c>
      <c r="I13" s="6">
        <f t="shared" si="3"/>
        <v>0</v>
      </c>
    </row>
    <row r="14" spans="1:9" ht="15.6" x14ac:dyDescent="0.3">
      <c r="A14" s="7"/>
      <c r="B14" s="7"/>
      <c r="C14" s="7"/>
      <c r="F14" s="7"/>
      <c r="G14" s="9" t="s">
        <v>5</v>
      </c>
      <c r="H14" s="23">
        <f>SUM(H3:H13)</f>
        <v>0</v>
      </c>
      <c r="I14" s="10">
        <f>SUM(I3:I13)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15"/>
  <sheetViews>
    <sheetView topLeftCell="A6" zoomScale="80" zoomScaleNormal="80" workbookViewId="0">
      <selection activeCell="F17" sqref="F17"/>
    </sheetView>
  </sheetViews>
  <sheetFormatPr defaultRowHeight="14.4" x14ac:dyDescent="0.3"/>
  <cols>
    <col min="1" max="1" width="51.6640625" customWidth="1"/>
    <col min="2" max="2" width="38.33203125" customWidth="1"/>
    <col min="3" max="3" width="15.21875" customWidth="1"/>
    <col min="4" max="5" width="12.6640625" customWidth="1"/>
    <col min="7" max="7" width="10.5546875" customWidth="1"/>
    <col min="8" max="8" width="12" customWidth="1"/>
    <col min="9" max="9" width="12.33203125" customWidth="1"/>
  </cols>
  <sheetData>
    <row r="2" spans="1:9" ht="31.2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7.4" customHeight="1" x14ac:dyDescent="0.3">
      <c r="A3" s="59" t="s">
        <v>43</v>
      </c>
      <c r="B3" s="4" t="s">
        <v>22</v>
      </c>
      <c r="C3" s="4" t="s">
        <v>15</v>
      </c>
      <c r="D3" s="60">
        <f>F3/1.05</f>
        <v>0</v>
      </c>
      <c r="E3" s="51">
        <f>F3-D3</f>
        <v>0</v>
      </c>
      <c r="F3" s="51">
        <v>0</v>
      </c>
      <c r="G3" s="61">
        <v>16</v>
      </c>
      <c r="H3" s="46">
        <f t="shared" ref="H3:H14" si="0">G3*D3</f>
        <v>0</v>
      </c>
      <c r="I3" s="47">
        <f t="shared" ref="I3:I14" si="1">F3*G3</f>
        <v>0</v>
      </c>
    </row>
    <row r="4" spans="1:9" ht="47.4" customHeight="1" x14ac:dyDescent="0.3">
      <c r="A4" s="37" t="s">
        <v>85</v>
      </c>
      <c r="B4" s="2" t="s">
        <v>86</v>
      </c>
      <c r="C4" s="2" t="s">
        <v>6</v>
      </c>
      <c r="D4" s="60">
        <f t="shared" ref="D4:D14" si="2">F4/1.05</f>
        <v>0</v>
      </c>
      <c r="E4" s="51">
        <f t="shared" ref="E4:E14" si="3">F4-D4</f>
        <v>0</v>
      </c>
      <c r="F4" s="51">
        <v>0</v>
      </c>
      <c r="G4" s="55">
        <v>6</v>
      </c>
      <c r="H4" s="18">
        <f t="shared" si="0"/>
        <v>0</v>
      </c>
      <c r="I4" s="6">
        <f t="shared" si="1"/>
        <v>0</v>
      </c>
    </row>
    <row r="5" spans="1:9" ht="47.4" customHeight="1" x14ac:dyDescent="0.3">
      <c r="A5" s="37" t="s">
        <v>88</v>
      </c>
      <c r="B5" s="2" t="s">
        <v>89</v>
      </c>
      <c r="C5" s="2" t="s">
        <v>6</v>
      </c>
      <c r="D5" s="60">
        <f t="shared" si="2"/>
        <v>0</v>
      </c>
      <c r="E5" s="51">
        <f t="shared" si="3"/>
        <v>0</v>
      </c>
      <c r="F5" s="51">
        <v>0</v>
      </c>
      <c r="G5" s="55">
        <v>10</v>
      </c>
      <c r="H5" s="18">
        <f t="shared" si="0"/>
        <v>0</v>
      </c>
      <c r="I5" s="6">
        <f t="shared" si="1"/>
        <v>0</v>
      </c>
    </row>
    <row r="6" spans="1:9" ht="47.4" customHeight="1" x14ac:dyDescent="0.3">
      <c r="A6" s="37" t="s">
        <v>90</v>
      </c>
      <c r="B6" s="2" t="s">
        <v>89</v>
      </c>
      <c r="C6" s="2" t="s">
        <v>6</v>
      </c>
      <c r="D6" s="60">
        <f t="shared" si="2"/>
        <v>0</v>
      </c>
      <c r="E6" s="51">
        <f t="shared" si="3"/>
        <v>0</v>
      </c>
      <c r="F6" s="51">
        <v>0</v>
      </c>
      <c r="G6" s="55">
        <v>7</v>
      </c>
      <c r="H6" s="18">
        <f t="shared" si="0"/>
        <v>0</v>
      </c>
      <c r="I6" s="6">
        <f t="shared" si="1"/>
        <v>0</v>
      </c>
    </row>
    <row r="7" spans="1:9" ht="47.4" customHeight="1" x14ac:dyDescent="0.3">
      <c r="A7" s="37" t="s">
        <v>133</v>
      </c>
      <c r="B7" s="2" t="s">
        <v>134</v>
      </c>
      <c r="C7" s="2" t="s">
        <v>6</v>
      </c>
      <c r="D7" s="60">
        <f t="shared" si="2"/>
        <v>0</v>
      </c>
      <c r="E7" s="51">
        <f t="shared" si="3"/>
        <v>0</v>
      </c>
      <c r="F7" s="51">
        <v>0</v>
      </c>
      <c r="G7" s="55">
        <v>6</v>
      </c>
      <c r="H7" s="18">
        <f t="shared" si="0"/>
        <v>0</v>
      </c>
      <c r="I7" s="6">
        <f t="shared" si="1"/>
        <v>0</v>
      </c>
    </row>
    <row r="8" spans="1:9" ht="47.4" customHeight="1" x14ac:dyDescent="0.3">
      <c r="A8" s="31" t="s">
        <v>143</v>
      </c>
      <c r="B8" s="2" t="s">
        <v>137</v>
      </c>
      <c r="C8" s="2" t="s">
        <v>140</v>
      </c>
      <c r="D8" s="60">
        <f t="shared" si="2"/>
        <v>0</v>
      </c>
      <c r="E8" s="51">
        <f t="shared" si="3"/>
        <v>0</v>
      </c>
      <c r="F8" s="51">
        <v>0</v>
      </c>
      <c r="G8" s="55">
        <v>5</v>
      </c>
      <c r="H8" s="18">
        <f t="shared" si="0"/>
        <v>0</v>
      </c>
      <c r="I8" s="6">
        <f t="shared" si="1"/>
        <v>0</v>
      </c>
    </row>
    <row r="9" spans="1:9" ht="47.4" customHeight="1" x14ac:dyDescent="0.3">
      <c r="A9" s="2" t="s">
        <v>144</v>
      </c>
      <c r="B9" s="2" t="s">
        <v>139</v>
      </c>
      <c r="C9" s="62" t="s">
        <v>140</v>
      </c>
      <c r="D9" s="60">
        <f t="shared" si="2"/>
        <v>0</v>
      </c>
      <c r="E9" s="51">
        <f t="shared" si="3"/>
        <v>0</v>
      </c>
      <c r="F9" s="51">
        <v>0</v>
      </c>
      <c r="G9" s="55">
        <v>5</v>
      </c>
      <c r="H9" s="18">
        <f t="shared" si="0"/>
        <v>0</v>
      </c>
      <c r="I9" s="6">
        <f t="shared" si="1"/>
        <v>0</v>
      </c>
    </row>
    <row r="10" spans="1:9" ht="47.4" customHeight="1" x14ac:dyDescent="0.3">
      <c r="A10" s="37" t="s">
        <v>135</v>
      </c>
      <c r="B10" s="2" t="s">
        <v>132</v>
      </c>
      <c r="C10" s="2" t="s">
        <v>6</v>
      </c>
      <c r="D10" s="60">
        <f t="shared" si="2"/>
        <v>0</v>
      </c>
      <c r="E10" s="51">
        <f t="shared" si="3"/>
        <v>0</v>
      </c>
      <c r="F10" s="51">
        <v>0</v>
      </c>
      <c r="G10" s="55">
        <v>3</v>
      </c>
      <c r="H10" s="18">
        <f t="shared" si="0"/>
        <v>0</v>
      </c>
      <c r="I10" s="6">
        <f t="shared" si="1"/>
        <v>0</v>
      </c>
    </row>
    <row r="11" spans="1:9" ht="47.4" customHeight="1" x14ac:dyDescent="0.3">
      <c r="A11" s="37" t="s">
        <v>149</v>
      </c>
      <c r="B11" s="2" t="s">
        <v>150</v>
      </c>
      <c r="C11" s="2" t="s">
        <v>6</v>
      </c>
      <c r="D11" s="60">
        <f t="shared" si="2"/>
        <v>0</v>
      </c>
      <c r="E11" s="51">
        <f t="shared" si="3"/>
        <v>0</v>
      </c>
      <c r="F11" s="51">
        <v>0</v>
      </c>
      <c r="G11" s="55">
        <v>10</v>
      </c>
      <c r="H11" s="18">
        <f t="shared" si="0"/>
        <v>0</v>
      </c>
      <c r="I11" s="6">
        <f t="shared" si="1"/>
        <v>0</v>
      </c>
    </row>
    <row r="12" spans="1:9" ht="47.4" customHeight="1" x14ac:dyDescent="0.3">
      <c r="A12" s="37" t="s">
        <v>158</v>
      </c>
      <c r="B12" s="2" t="s">
        <v>159</v>
      </c>
      <c r="C12" s="2" t="s">
        <v>6</v>
      </c>
      <c r="D12" s="60">
        <f t="shared" si="2"/>
        <v>0</v>
      </c>
      <c r="E12" s="51">
        <f t="shared" si="3"/>
        <v>0</v>
      </c>
      <c r="F12" s="51">
        <v>0</v>
      </c>
      <c r="G12" s="55">
        <v>10</v>
      </c>
      <c r="H12" s="18">
        <f t="shared" si="0"/>
        <v>0</v>
      </c>
      <c r="I12" s="6">
        <f t="shared" si="1"/>
        <v>0</v>
      </c>
    </row>
    <row r="13" spans="1:9" ht="47.4" customHeight="1" x14ac:dyDescent="0.3">
      <c r="A13" s="37" t="s">
        <v>157</v>
      </c>
      <c r="B13" s="2" t="s">
        <v>87</v>
      </c>
      <c r="C13" s="2" t="s">
        <v>6</v>
      </c>
      <c r="D13" s="60">
        <f t="shared" si="2"/>
        <v>0</v>
      </c>
      <c r="E13" s="51">
        <f t="shared" si="3"/>
        <v>0</v>
      </c>
      <c r="F13" s="51">
        <v>0</v>
      </c>
      <c r="G13" s="55">
        <v>8</v>
      </c>
      <c r="H13" s="18">
        <f t="shared" si="0"/>
        <v>0</v>
      </c>
      <c r="I13" s="6">
        <f t="shared" si="1"/>
        <v>0</v>
      </c>
    </row>
    <row r="14" spans="1:9" ht="47.4" customHeight="1" x14ac:dyDescent="0.3">
      <c r="A14" s="59" t="s">
        <v>44</v>
      </c>
      <c r="B14" s="59" t="s">
        <v>45</v>
      </c>
      <c r="C14" s="63" t="s">
        <v>42</v>
      </c>
      <c r="D14" s="60">
        <f t="shared" si="2"/>
        <v>0</v>
      </c>
      <c r="E14" s="51">
        <f t="shared" si="3"/>
        <v>0</v>
      </c>
      <c r="F14" s="51">
        <v>0</v>
      </c>
      <c r="G14" s="61">
        <v>10</v>
      </c>
      <c r="H14" s="46">
        <f t="shared" si="0"/>
        <v>0</v>
      </c>
      <c r="I14" s="47">
        <f t="shared" si="1"/>
        <v>0</v>
      </c>
    </row>
    <row r="15" spans="1:9" ht="15.6" x14ac:dyDescent="0.3">
      <c r="G15" s="9" t="s">
        <v>5</v>
      </c>
      <c r="H15" s="23">
        <f>SUM(H3:H14)</f>
        <v>0</v>
      </c>
      <c r="I15" s="10">
        <f>SUM(I3:I14)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8"/>
  <sheetViews>
    <sheetView tabSelected="1" zoomScale="80" zoomScaleNormal="80" workbookViewId="0">
      <selection activeCell="F18" sqref="F18"/>
    </sheetView>
  </sheetViews>
  <sheetFormatPr defaultRowHeight="14.4" x14ac:dyDescent="0.3"/>
  <cols>
    <col min="1" max="1" width="51.6640625" customWidth="1"/>
    <col min="2" max="2" width="40.109375" customWidth="1"/>
    <col min="3" max="3" width="13.5546875" customWidth="1"/>
    <col min="4" max="5" width="12.6640625" customWidth="1"/>
    <col min="6" max="6" width="11.6640625" customWidth="1"/>
    <col min="7" max="7" width="11" customWidth="1"/>
    <col min="8" max="8" width="12" customWidth="1"/>
    <col min="9" max="9" width="18.33203125" customWidth="1"/>
  </cols>
  <sheetData>
    <row r="2" spans="1:9" ht="31.2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54" customHeight="1" x14ac:dyDescent="0.3">
      <c r="A3" s="2" t="s">
        <v>78</v>
      </c>
      <c r="B3" s="2" t="s">
        <v>22</v>
      </c>
      <c r="C3" s="11" t="s">
        <v>15</v>
      </c>
      <c r="D3" s="60">
        <f>F3/1.05</f>
        <v>0</v>
      </c>
      <c r="E3" s="60">
        <f>F3-D3</f>
        <v>0</v>
      </c>
      <c r="F3" s="51">
        <v>0</v>
      </c>
      <c r="G3" s="61">
        <v>8</v>
      </c>
      <c r="H3" s="18">
        <f t="shared" ref="H3:H7" si="0">G3*D3</f>
        <v>0</v>
      </c>
      <c r="I3" s="6">
        <f t="shared" ref="I3:I7" si="1">F3*G3</f>
        <v>0</v>
      </c>
    </row>
    <row r="4" spans="1:9" ht="54" customHeight="1" x14ac:dyDescent="0.3">
      <c r="A4" s="2" t="s">
        <v>104</v>
      </c>
      <c r="B4" s="2" t="s">
        <v>105</v>
      </c>
      <c r="C4" s="11" t="s">
        <v>6</v>
      </c>
      <c r="D4" s="60">
        <f t="shared" ref="D4:D7" si="2">F4/1.05</f>
        <v>0</v>
      </c>
      <c r="E4" s="60">
        <f t="shared" ref="E4:E7" si="3">F4-D4</f>
        <v>0</v>
      </c>
      <c r="F4" s="51">
        <v>0</v>
      </c>
      <c r="G4" s="55">
        <v>6</v>
      </c>
      <c r="H4" s="18">
        <f t="shared" si="0"/>
        <v>0</v>
      </c>
      <c r="I4" s="6">
        <f t="shared" si="1"/>
        <v>0</v>
      </c>
    </row>
    <row r="5" spans="1:9" ht="38.4" customHeight="1" x14ac:dyDescent="0.3">
      <c r="A5" s="31" t="s">
        <v>145</v>
      </c>
      <c r="B5" s="2" t="s">
        <v>137</v>
      </c>
      <c r="C5" s="2" t="s">
        <v>140</v>
      </c>
      <c r="D5" s="60">
        <f t="shared" si="2"/>
        <v>0</v>
      </c>
      <c r="E5" s="60">
        <f t="shared" si="3"/>
        <v>0</v>
      </c>
      <c r="F5" s="51">
        <v>0</v>
      </c>
      <c r="G5" s="55">
        <v>5</v>
      </c>
      <c r="H5" s="18">
        <f t="shared" si="0"/>
        <v>0</v>
      </c>
      <c r="I5" s="6">
        <f t="shared" si="1"/>
        <v>0</v>
      </c>
    </row>
    <row r="6" spans="1:9" ht="38.4" customHeight="1" x14ac:dyDescent="0.3">
      <c r="A6" s="2" t="s">
        <v>146</v>
      </c>
      <c r="B6" s="2" t="s">
        <v>139</v>
      </c>
      <c r="C6" s="62" t="s">
        <v>140</v>
      </c>
      <c r="D6" s="60">
        <f t="shared" si="2"/>
        <v>0</v>
      </c>
      <c r="E6" s="60">
        <f t="shared" si="3"/>
        <v>0</v>
      </c>
      <c r="F6" s="51">
        <v>0</v>
      </c>
      <c r="G6" s="55">
        <v>5</v>
      </c>
      <c r="H6" s="18">
        <f t="shared" si="0"/>
        <v>0</v>
      </c>
      <c r="I6" s="6">
        <f t="shared" si="1"/>
        <v>0</v>
      </c>
    </row>
    <row r="7" spans="1:9" ht="38.4" customHeight="1" x14ac:dyDescent="0.3">
      <c r="A7" s="4" t="s">
        <v>110</v>
      </c>
      <c r="B7" s="4" t="s">
        <v>87</v>
      </c>
      <c r="C7" s="12" t="s">
        <v>6</v>
      </c>
      <c r="D7" s="60">
        <f t="shared" si="2"/>
        <v>0</v>
      </c>
      <c r="E7" s="60">
        <f t="shared" si="3"/>
        <v>0</v>
      </c>
      <c r="F7" s="51">
        <v>0</v>
      </c>
      <c r="G7" s="55">
        <v>8</v>
      </c>
      <c r="H7" s="18">
        <f t="shared" si="0"/>
        <v>0</v>
      </c>
      <c r="I7" s="6">
        <f t="shared" si="1"/>
        <v>0</v>
      </c>
    </row>
    <row r="8" spans="1:9" ht="15.6" x14ac:dyDescent="0.3">
      <c r="A8" s="5"/>
      <c r="B8" s="5"/>
      <c r="C8" s="5"/>
      <c r="F8" s="5"/>
      <c r="G8" s="9" t="s">
        <v>5</v>
      </c>
      <c r="H8" s="25">
        <f>SUM(H3:H7)</f>
        <v>0</v>
      </c>
      <c r="I8" s="24">
        <f>SUM(I3:I7)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1"/>
  <sheetViews>
    <sheetView topLeftCell="A3" workbookViewId="0">
      <selection activeCell="L9" sqref="L9"/>
    </sheetView>
  </sheetViews>
  <sheetFormatPr defaultRowHeight="14.4" x14ac:dyDescent="0.3"/>
  <cols>
    <col min="1" max="1" width="60.33203125" customWidth="1"/>
    <col min="2" max="2" width="37.109375" customWidth="1"/>
    <col min="3" max="3" width="10.5546875" customWidth="1"/>
    <col min="4" max="4" width="11.33203125" customWidth="1"/>
    <col min="5" max="5" width="10.109375" customWidth="1"/>
    <col min="6" max="6" width="9.44140625" customWidth="1"/>
    <col min="7" max="7" width="10.109375" customWidth="1"/>
    <col min="8" max="8" width="10.44140625" customWidth="1"/>
    <col min="9" max="9" width="11.88671875" customWidth="1"/>
  </cols>
  <sheetData>
    <row r="3" spans="1:9" ht="46.8" x14ac:dyDescent="0.3">
      <c r="A3" s="50" t="s">
        <v>0</v>
      </c>
      <c r="B3" s="13" t="s">
        <v>2</v>
      </c>
      <c r="C3" s="13" t="s">
        <v>1</v>
      </c>
      <c r="D3" s="13" t="s">
        <v>12</v>
      </c>
      <c r="E3" s="13" t="s">
        <v>11</v>
      </c>
      <c r="F3" s="13" t="s">
        <v>9</v>
      </c>
      <c r="G3" s="13" t="s">
        <v>4</v>
      </c>
      <c r="H3" s="13" t="s">
        <v>13</v>
      </c>
      <c r="I3" s="13" t="s">
        <v>10</v>
      </c>
    </row>
    <row r="4" spans="1:9" ht="50.25" customHeight="1" x14ac:dyDescent="0.3">
      <c r="A4" s="2" t="s">
        <v>16</v>
      </c>
      <c r="B4" s="26" t="s">
        <v>17</v>
      </c>
      <c r="C4" s="27" t="s">
        <v>15</v>
      </c>
      <c r="D4" s="28">
        <f>F4/1.05</f>
        <v>0</v>
      </c>
      <c r="E4" s="28">
        <f>F4-D4</f>
        <v>0</v>
      </c>
      <c r="F4" s="53">
        <v>0</v>
      </c>
      <c r="G4" s="52">
        <v>10</v>
      </c>
      <c r="H4" s="39">
        <f>D4*G4</f>
        <v>0</v>
      </c>
      <c r="I4" s="29">
        <f>F4*G4</f>
        <v>0</v>
      </c>
    </row>
    <row r="5" spans="1:9" ht="43.5" customHeight="1" x14ac:dyDescent="0.3">
      <c r="A5" s="2" t="s">
        <v>18</v>
      </c>
      <c r="B5" s="26" t="s">
        <v>17</v>
      </c>
      <c r="C5" s="27" t="s">
        <v>15</v>
      </c>
      <c r="D5" s="28">
        <f t="shared" ref="D5:D10" si="0">F5/1.05</f>
        <v>0</v>
      </c>
      <c r="E5" s="28">
        <f t="shared" ref="E5:E10" si="1">F5-D5</f>
        <v>0</v>
      </c>
      <c r="F5" s="53">
        <v>0</v>
      </c>
      <c r="G5" s="52">
        <v>10</v>
      </c>
      <c r="H5" s="39">
        <f t="shared" ref="H5:H10" si="2">D5*G5</f>
        <v>0</v>
      </c>
      <c r="I5" s="29">
        <f t="shared" ref="I5:I10" si="3">F5*G5</f>
        <v>0</v>
      </c>
    </row>
    <row r="6" spans="1:9" ht="42.75" customHeight="1" x14ac:dyDescent="0.3">
      <c r="A6" s="2" t="s">
        <v>91</v>
      </c>
      <c r="B6" s="26" t="s">
        <v>93</v>
      </c>
      <c r="C6" s="27" t="s">
        <v>15</v>
      </c>
      <c r="D6" s="28">
        <f t="shared" si="0"/>
        <v>0</v>
      </c>
      <c r="E6" s="28">
        <f t="shared" si="1"/>
        <v>0</v>
      </c>
      <c r="F6" s="53">
        <v>0</v>
      </c>
      <c r="G6" s="52">
        <v>10</v>
      </c>
      <c r="H6" s="39">
        <f t="shared" si="2"/>
        <v>0</v>
      </c>
      <c r="I6" s="29">
        <f t="shared" si="3"/>
        <v>0</v>
      </c>
    </row>
    <row r="7" spans="1:9" ht="37.5" customHeight="1" x14ac:dyDescent="0.3">
      <c r="A7" s="2" t="s">
        <v>92</v>
      </c>
      <c r="B7" s="26" t="s">
        <v>93</v>
      </c>
      <c r="C7" s="27" t="s">
        <v>15</v>
      </c>
      <c r="D7" s="28">
        <f t="shared" si="0"/>
        <v>0</v>
      </c>
      <c r="E7" s="28">
        <f t="shared" si="1"/>
        <v>0</v>
      </c>
      <c r="F7" s="53">
        <v>0</v>
      </c>
      <c r="G7" s="52">
        <v>10</v>
      </c>
      <c r="H7" s="39">
        <f t="shared" si="2"/>
        <v>0</v>
      </c>
      <c r="I7" s="29">
        <f t="shared" si="3"/>
        <v>0</v>
      </c>
    </row>
    <row r="8" spans="1:9" ht="42.75" customHeight="1" x14ac:dyDescent="0.3">
      <c r="A8" s="2" t="s">
        <v>19</v>
      </c>
      <c r="B8" s="26" t="s">
        <v>20</v>
      </c>
      <c r="C8" s="27" t="s">
        <v>15</v>
      </c>
      <c r="D8" s="28">
        <f t="shared" si="0"/>
        <v>0</v>
      </c>
      <c r="E8" s="28">
        <f t="shared" si="1"/>
        <v>0</v>
      </c>
      <c r="F8" s="53">
        <v>0</v>
      </c>
      <c r="G8" s="52">
        <v>10</v>
      </c>
      <c r="H8" s="39">
        <f t="shared" si="2"/>
        <v>0</v>
      </c>
      <c r="I8" s="29">
        <f t="shared" si="3"/>
        <v>0</v>
      </c>
    </row>
    <row r="9" spans="1:9" ht="45.75" customHeight="1" x14ac:dyDescent="0.3">
      <c r="A9" s="4" t="s">
        <v>21</v>
      </c>
      <c r="B9" s="4" t="s">
        <v>22</v>
      </c>
      <c r="C9" s="12" t="s">
        <v>15</v>
      </c>
      <c r="D9" s="28">
        <f t="shared" si="0"/>
        <v>0</v>
      </c>
      <c r="E9" s="28">
        <f t="shared" si="1"/>
        <v>0</v>
      </c>
      <c r="F9" s="53">
        <v>0</v>
      </c>
      <c r="G9" s="52">
        <v>10</v>
      </c>
      <c r="H9" s="18">
        <f t="shared" si="2"/>
        <v>0</v>
      </c>
      <c r="I9" s="6">
        <f t="shared" si="3"/>
        <v>0</v>
      </c>
    </row>
    <row r="10" spans="1:9" ht="49.5" customHeight="1" x14ac:dyDescent="0.3">
      <c r="A10" s="31" t="s">
        <v>46</v>
      </c>
      <c r="B10" s="36" t="s">
        <v>47</v>
      </c>
      <c r="C10" s="41" t="s">
        <v>7</v>
      </c>
      <c r="D10" s="28">
        <f t="shared" si="0"/>
        <v>0</v>
      </c>
      <c r="E10" s="28">
        <f t="shared" si="1"/>
        <v>0</v>
      </c>
      <c r="F10" s="53">
        <v>0</v>
      </c>
      <c r="G10" s="52">
        <v>10</v>
      </c>
      <c r="H10" s="39">
        <f t="shared" si="2"/>
        <v>0</v>
      </c>
      <c r="I10" s="29">
        <f t="shared" si="3"/>
        <v>0</v>
      </c>
    </row>
    <row r="11" spans="1:9" ht="15.6" x14ac:dyDescent="0.3">
      <c r="G11" s="20" t="s">
        <v>5</v>
      </c>
      <c r="H11" s="21">
        <f>SUM(H4:H10)</f>
        <v>0</v>
      </c>
      <c r="I11" s="21">
        <f>SUM(I4:I10)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0"/>
  <sheetViews>
    <sheetView workbookViewId="0">
      <selection activeCell="A7" sqref="A7"/>
    </sheetView>
  </sheetViews>
  <sheetFormatPr defaultRowHeight="14.4" x14ac:dyDescent="0.3"/>
  <cols>
    <col min="1" max="1" width="61.33203125" customWidth="1"/>
    <col min="2" max="2" width="41.44140625" customWidth="1"/>
    <col min="3" max="5" width="12.6640625" customWidth="1"/>
    <col min="6" max="6" width="9.6640625" customWidth="1"/>
    <col min="7" max="8" width="10.88671875" customWidth="1"/>
    <col min="9" max="9" width="11.33203125" customWidth="1"/>
    <col min="10" max="11" width="18" customWidth="1"/>
  </cols>
  <sheetData>
    <row r="2" spans="1:9" ht="46.8" x14ac:dyDescent="0.3">
      <c r="A2" s="50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9</v>
      </c>
      <c r="G2" s="13" t="s">
        <v>4</v>
      </c>
      <c r="H2" s="13" t="s">
        <v>13</v>
      </c>
      <c r="I2" s="13" t="s">
        <v>10</v>
      </c>
    </row>
    <row r="3" spans="1:9" ht="38.4" customHeight="1" x14ac:dyDescent="0.3">
      <c r="A3" s="37" t="s">
        <v>61</v>
      </c>
      <c r="B3" s="35" t="s">
        <v>62</v>
      </c>
      <c r="C3" s="27" t="s">
        <v>6</v>
      </c>
      <c r="D3" s="28">
        <f>F3/1.05</f>
        <v>0</v>
      </c>
      <c r="E3" s="28">
        <f>F3-D3</f>
        <v>0</v>
      </c>
      <c r="F3" s="54">
        <v>0</v>
      </c>
      <c r="G3" s="55">
        <v>8</v>
      </c>
      <c r="H3" s="39">
        <f>D3*G3</f>
        <v>0</v>
      </c>
      <c r="I3" s="29">
        <f>F3*G3</f>
        <v>0</v>
      </c>
    </row>
    <row r="4" spans="1:9" ht="45" customHeight="1" x14ac:dyDescent="0.3">
      <c r="A4" s="37" t="s">
        <v>59</v>
      </c>
      <c r="B4" s="35" t="s">
        <v>60</v>
      </c>
      <c r="C4" s="27" t="s">
        <v>6</v>
      </c>
      <c r="D4" s="28">
        <f t="shared" ref="D4:D9" si="0">F4/1.05</f>
        <v>0</v>
      </c>
      <c r="E4" s="28">
        <f t="shared" ref="E4:E9" si="1">F4-D4</f>
        <v>0</v>
      </c>
      <c r="F4" s="54">
        <v>0</v>
      </c>
      <c r="G4" s="55">
        <v>8</v>
      </c>
      <c r="H4" s="39">
        <f t="shared" ref="H4:H9" si="2">D4*G4</f>
        <v>0</v>
      </c>
      <c r="I4" s="29">
        <f t="shared" ref="I4:I9" si="3">F4*G4</f>
        <v>0</v>
      </c>
    </row>
    <row r="5" spans="1:9" ht="50.25" customHeight="1" x14ac:dyDescent="0.3">
      <c r="A5" s="37" t="s">
        <v>96</v>
      </c>
      <c r="B5" s="35" t="s">
        <v>17</v>
      </c>
      <c r="C5" s="42" t="s">
        <v>15</v>
      </c>
      <c r="D5" s="28">
        <f t="shared" si="0"/>
        <v>0</v>
      </c>
      <c r="E5" s="28">
        <f t="shared" si="1"/>
        <v>0</v>
      </c>
      <c r="F5" s="54">
        <v>0</v>
      </c>
      <c r="G5" s="55">
        <v>8</v>
      </c>
      <c r="H5" s="39">
        <f t="shared" si="2"/>
        <v>0</v>
      </c>
      <c r="I5" s="29">
        <f t="shared" si="3"/>
        <v>0</v>
      </c>
    </row>
    <row r="6" spans="1:9" ht="50.25" customHeight="1" x14ac:dyDescent="0.3">
      <c r="A6" s="37" t="s">
        <v>97</v>
      </c>
      <c r="B6" s="35" t="s">
        <v>17</v>
      </c>
      <c r="C6" s="42" t="s">
        <v>15</v>
      </c>
      <c r="D6" s="28">
        <f t="shared" si="0"/>
        <v>0</v>
      </c>
      <c r="E6" s="28">
        <f t="shared" si="1"/>
        <v>0</v>
      </c>
      <c r="F6" s="54">
        <v>0</v>
      </c>
      <c r="G6" s="55">
        <v>8</v>
      </c>
      <c r="H6" s="39">
        <f t="shared" si="2"/>
        <v>0</v>
      </c>
      <c r="I6" s="29">
        <f t="shared" si="3"/>
        <v>0</v>
      </c>
    </row>
    <row r="7" spans="1:9" ht="40.5" customHeight="1" x14ac:dyDescent="0.3">
      <c r="A7" s="37" t="s">
        <v>31</v>
      </c>
      <c r="B7" s="35" t="s">
        <v>32</v>
      </c>
      <c r="C7" s="42" t="s">
        <v>15</v>
      </c>
      <c r="D7" s="28">
        <f t="shared" si="0"/>
        <v>0</v>
      </c>
      <c r="E7" s="28">
        <f t="shared" si="1"/>
        <v>0</v>
      </c>
      <c r="F7" s="54">
        <v>0</v>
      </c>
      <c r="G7" s="55">
        <v>8</v>
      </c>
      <c r="H7" s="39">
        <f t="shared" si="2"/>
        <v>0</v>
      </c>
      <c r="I7" s="29">
        <f t="shared" si="3"/>
        <v>0</v>
      </c>
    </row>
    <row r="8" spans="1:9" ht="40.5" customHeight="1" x14ac:dyDescent="0.3">
      <c r="A8" s="37" t="s">
        <v>63</v>
      </c>
      <c r="B8" s="37" t="s">
        <v>64</v>
      </c>
      <c r="C8" s="42" t="s">
        <v>6</v>
      </c>
      <c r="D8" s="28">
        <f t="shared" si="0"/>
        <v>0</v>
      </c>
      <c r="E8" s="28">
        <f t="shared" si="1"/>
        <v>0</v>
      </c>
      <c r="F8" s="54">
        <v>0</v>
      </c>
      <c r="G8" s="55">
        <v>8</v>
      </c>
      <c r="H8" s="39">
        <f t="shared" si="2"/>
        <v>0</v>
      </c>
      <c r="I8" s="29">
        <f t="shared" si="3"/>
        <v>0</v>
      </c>
    </row>
    <row r="9" spans="1:9" ht="39.75" customHeight="1" x14ac:dyDescent="0.3">
      <c r="A9" s="37" t="s">
        <v>33</v>
      </c>
      <c r="B9" s="2" t="s">
        <v>22</v>
      </c>
      <c r="C9" s="19" t="s">
        <v>15</v>
      </c>
      <c r="D9" s="28">
        <f t="shared" si="0"/>
        <v>0</v>
      </c>
      <c r="E9" s="28">
        <f t="shared" si="1"/>
        <v>0</v>
      </c>
      <c r="F9" s="54">
        <v>0</v>
      </c>
      <c r="G9" s="55">
        <v>8</v>
      </c>
      <c r="H9" s="18">
        <f t="shared" si="2"/>
        <v>0</v>
      </c>
      <c r="I9" s="6">
        <f t="shared" si="3"/>
        <v>0</v>
      </c>
    </row>
    <row r="10" spans="1:9" ht="15.6" x14ac:dyDescent="0.3">
      <c r="A10" s="8"/>
      <c r="B10" s="8"/>
      <c r="C10" s="8"/>
      <c r="D10" s="8"/>
      <c r="E10" s="8"/>
      <c r="F10" s="8"/>
      <c r="G10" s="20" t="s">
        <v>5</v>
      </c>
      <c r="H10" s="21">
        <f>SUM(H3:H9)</f>
        <v>0</v>
      </c>
      <c r="I10" s="21">
        <f>SUM(I3:I9)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5"/>
  <sheetViews>
    <sheetView topLeftCell="A3" workbookViewId="0">
      <selection activeCell="E12" sqref="E12"/>
    </sheetView>
  </sheetViews>
  <sheetFormatPr defaultRowHeight="14.4" x14ac:dyDescent="0.3"/>
  <cols>
    <col min="1" max="1" width="54.6640625" bestFit="1" customWidth="1"/>
    <col min="2" max="2" width="40" customWidth="1"/>
    <col min="3" max="3" width="18.88671875" customWidth="1"/>
    <col min="4" max="4" width="12.33203125" customWidth="1"/>
    <col min="5" max="5" width="10.88671875" customWidth="1"/>
    <col min="6" max="6" width="11.33203125" customWidth="1"/>
    <col min="7" max="7" width="14.33203125" bestFit="1" customWidth="1"/>
    <col min="8" max="8" width="12.44140625" customWidth="1"/>
    <col min="9" max="9" width="15.5546875" customWidth="1"/>
  </cols>
  <sheetData>
    <row r="2" spans="1:9" ht="31.2" x14ac:dyDescent="0.3">
      <c r="A2" s="50" t="s">
        <v>0</v>
      </c>
      <c r="B2" s="13" t="s">
        <v>2</v>
      </c>
      <c r="C2" s="13" t="s">
        <v>1</v>
      </c>
      <c r="D2" s="13" t="s">
        <v>8</v>
      </c>
      <c r="E2" s="13" t="s">
        <v>14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8.6" customHeight="1" x14ac:dyDescent="0.3">
      <c r="A3" s="37" t="s">
        <v>96</v>
      </c>
      <c r="B3" s="35" t="s">
        <v>17</v>
      </c>
      <c r="C3" s="42" t="s">
        <v>15</v>
      </c>
      <c r="D3" s="28">
        <f>F3/1.05</f>
        <v>0</v>
      </c>
      <c r="E3" s="28">
        <f>F3-D3</f>
        <v>0</v>
      </c>
      <c r="F3" s="51">
        <v>0</v>
      </c>
      <c r="G3" s="55">
        <v>12</v>
      </c>
      <c r="H3" s="39">
        <f>G3*D3</f>
        <v>0</v>
      </c>
      <c r="I3" s="29">
        <f>F3*G3</f>
        <v>0</v>
      </c>
    </row>
    <row r="4" spans="1:9" ht="48.6" customHeight="1" x14ac:dyDescent="0.3">
      <c r="A4" s="37" t="s">
        <v>97</v>
      </c>
      <c r="B4" s="35" t="s">
        <v>17</v>
      </c>
      <c r="C4" s="42" t="s">
        <v>15</v>
      </c>
      <c r="D4" s="28">
        <f t="shared" ref="D4:D10" si="0">F4/1.05</f>
        <v>0</v>
      </c>
      <c r="E4" s="28">
        <f t="shared" ref="E4:E10" si="1">F4-D4</f>
        <v>0</v>
      </c>
      <c r="F4" s="51">
        <v>0</v>
      </c>
      <c r="G4" s="55">
        <v>12</v>
      </c>
      <c r="H4" s="39">
        <f t="shared" ref="H4:H10" si="2">G4*D4</f>
        <v>0</v>
      </c>
      <c r="I4" s="29">
        <f t="shared" ref="I4:I10" si="3">F4*G4</f>
        <v>0</v>
      </c>
    </row>
    <row r="5" spans="1:9" ht="48.6" customHeight="1" x14ac:dyDescent="0.3">
      <c r="A5" s="37" t="s">
        <v>31</v>
      </c>
      <c r="B5" s="35" t="s">
        <v>32</v>
      </c>
      <c r="C5" s="42" t="s">
        <v>15</v>
      </c>
      <c r="D5" s="28">
        <f t="shared" si="0"/>
        <v>0</v>
      </c>
      <c r="E5" s="28">
        <f t="shared" si="1"/>
        <v>0</v>
      </c>
      <c r="F5" s="51">
        <v>0</v>
      </c>
      <c r="G5" s="55">
        <v>12</v>
      </c>
      <c r="H5" s="39">
        <f t="shared" si="2"/>
        <v>0</v>
      </c>
      <c r="I5" s="29">
        <f t="shared" si="3"/>
        <v>0</v>
      </c>
    </row>
    <row r="6" spans="1:9" ht="48.6" customHeight="1" x14ac:dyDescent="0.3">
      <c r="A6" s="56" t="s">
        <v>98</v>
      </c>
      <c r="B6" s="35" t="s">
        <v>100</v>
      </c>
      <c r="C6" s="42" t="s">
        <v>15</v>
      </c>
      <c r="D6" s="28">
        <f t="shared" si="0"/>
        <v>0</v>
      </c>
      <c r="E6" s="28">
        <f t="shared" si="1"/>
        <v>0</v>
      </c>
      <c r="F6" s="51">
        <v>0</v>
      </c>
      <c r="G6" s="55">
        <v>12</v>
      </c>
      <c r="H6" s="39">
        <f t="shared" si="2"/>
        <v>0</v>
      </c>
      <c r="I6" s="29">
        <f t="shared" si="3"/>
        <v>0</v>
      </c>
    </row>
    <row r="7" spans="1:9" ht="48.6" customHeight="1" x14ac:dyDescent="0.3">
      <c r="A7" s="56" t="s">
        <v>99</v>
      </c>
      <c r="B7" s="35" t="s">
        <v>100</v>
      </c>
      <c r="C7" s="42" t="s">
        <v>15</v>
      </c>
      <c r="D7" s="28">
        <f t="shared" si="0"/>
        <v>0</v>
      </c>
      <c r="E7" s="28">
        <f t="shared" si="1"/>
        <v>0</v>
      </c>
      <c r="F7" s="51">
        <v>0</v>
      </c>
      <c r="G7" s="55">
        <v>12</v>
      </c>
      <c r="H7" s="39">
        <f t="shared" si="2"/>
        <v>0</v>
      </c>
      <c r="I7" s="29">
        <f t="shared" si="3"/>
        <v>0</v>
      </c>
    </row>
    <row r="8" spans="1:9" ht="48.6" customHeight="1" x14ac:dyDescent="0.3">
      <c r="A8" s="31" t="s">
        <v>34</v>
      </c>
      <c r="B8" s="35" t="s">
        <v>20</v>
      </c>
      <c r="C8" s="42" t="s">
        <v>15</v>
      </c>
      <c r="D8" s="28">
        <f t="shared" si="0"/>
        <v>0</v>
      </c>
      <c r="E8" s="28">
        <f t="shared" si="1"/>
        <v>0</v>
      </c>
      <c r="F8" s="51">
        <v>0</v>
      </c>
      <c r="G8" s="55">
        <v>12</v>
      </c>
      <c r="H8" s="39">
        <f t="shared" si="2"/>
        <v>0</v>
      </c>
      <c r="I8" s="29">
        <f t="shared" si="3"/>
        <v>0</v>
      </c>
    </row>
    <row r="9" spans="1:9" ht="48.6" customHeight="1" x14ac:dyDescent="0.3">
      <c r="A9" s="31" t="s">
        <v>33</v>
      </c>
      <c r="B9" s="2" t="s">
        <v>22</v>
      </c>
      <c r="C9" s="19" t="s">
        <v>15</v>
      </c>
      <c r="D9" s="28">
        <f t="shared" si="0"/>
        <v>0</v>
      </c>
      <c r="E9" s="28">
        <f t="shared" si="1"/>
        <v>0</v>
      </c>
      <c r="F9" s="51">
        <v>0</v>
      </c>
      <c r="G9" s="55">
        <v>12</v>
      </c>
      <c r="H9" s="18">
        <f t="shared" si="2"/>
        <v>0</v>
      </c>
      <c r="I9" s="6">
        <f t="shared" si="3"/>
        <v>0</v>
      </c>
    </row>
    <row r="10" spans="1:9" ht="40.5" customHeight="1" x14ac:dyDescent="0.3">
      <c r="A10" s="31" t="s">
        <v>48</v>
      </c>
      <c r="B10" s="37" t="s">
        <v>49</v>
      </c>
      <c r="C10" s="45" t="s">
        <v>7</v>
      </c>
      <c r="D10" s="28">
        <f t="shared" si="0"/>
        <v>0</v>
      </c>
      <c r="E10" s="28">
        <f t="shared" si="1"/>
        <v>0</v>
      </c>
      <c r="F10" s="51">
        <v>0</v>
      </c>
      <c r="G10" s="55">
        <v>12</v>
      </c>
      <c r="H10" s="18">
        <f t="shared" si="2"/>
        <v>0</v>
      </c>
      <c r="I10" s="6">
        <f t="shared" si="3"/>
        <v>0</v>
      </c>
    </row>
    <row r="11" spans="1:9" ht="17.399999999999999" x14ac:dyDescent="0.35">
      <c r="A11" s="5"/>
      <c r="B11" s="5"/>
      <c r="C11" s="5"/>
      <c r="D11" s="5"/>
      <c r="E11" s="5"/>
      <c r="F11" s="5"/>
      <c r="G11" s="32" t="s">
        <v>5</v>
      </c>
      <c r="H11" s="33">
        <f>SUM(H3:H10)</f>
        <v>0</v>
      </c>
      <c r="I11" s="24">
        <f>SUM(I3:I10)</f>
        <v>0</v>
      </c>
    </row>
    <row r="15" spans="1:9" ht="14.25" customHeight="1" x14ac:dyDescent="0.3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10"/>
  <sheetViews>
    <sheetView workbookViewId="0">
      <selection activeCell="F9" sqref="F9"/>
    </sheetView>
  </sheetViews>
  <sheetFormatPr defaultRowHeight="14.4" x14ac:dyDescent="0.3"/>
  <cols>
    <col min="1" max="1" width="50.5546875" customWidth="1"/>
    <col min="2" max="2" width="32.88671875" customWidth="1"/>
    <col min="3" max="3" width="16.6640625" bestFit="1" customWidth="1"/>
    <col min="4" max="5" width="12.6640625" customWidth="1"/>
    <col min="6" max="6" width="10" customWidth="1"/>
    <col min="7" max="7" width="14.33203125" bestFit="1" customWidth="1"/>
    <col min="8" max="8" width="11.109375" customWidth="1"/>
    <col min="9" max="9" width="16.6640625" customWidth="1"/>
  </cols>
  <sheetData>
    <row r="2" spans="1:9" ht="46.8" x14ac:dyDescent="0.3">
      <c r="A2" s="50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9.2" customHeight="1" x14ac:dyDescent="0.3">
      <c r="A3" s="2" t="s">
        <v>65</v>
      </c>
      <c r="B3" s="26" t="s">
        <v>62</v>
      </c>
      <c r="C3" s="27" t="s">
        <v>6</v>
      </c>
      <c r="D3" s="28">
        <f>F3/1.05</f>
        <v>0</v>
      </c>
      <c r="E3" s="28">
        <f>F3-D3</f>
        <v>0</v>
      </c>
      <c r="F3" s="51">
        <v>0</v>
      </c>
      <c r="G3" s="55">
        <v>7</v>
      </c>
      <c r="H3" s="39">
        <f>G3*D3</f>
        <v>0</v>
      </c>
      <c r="I3" s="29">
        <f>F3*G3</f>
        <v>0</v>
      </c>
    </row>
    <row r="4" spans="1:9" ht="49.2" customHeight="1" x14ac:dyDescent="0.3">
      <c r="A4" s="37" t="s">
        <v>66</v>
      </c>
      <c r="B4" s="35" t="s">
        <v>38</v>
      </c>
      <c r="C4" s="27" t="s">
        <v>6</v>
      </c>
      <c r="D4" s="28">
        <f t="shared" ref="D4:D8" si="0">F4/1.05</f>
        <v>0</v>
      </c>
      <c r="E4" s="28">
        <f t="shared" ref="E4:E8" si="1">F4-D4</f>
        <v>0</v>
      </c>
      <c r="F4" s="51">
        <v>0</v>
      </c>
      <c r="G4" s="55">
        <v>7</v>
      </c>
      <c r="H4" s="39">
        <f t="shared" ref="H4:H8" si="2">G4*D4</f>
        <v>0</v>
      </c>
      <c r="I4" s="29">
        <f t="shared" ref="I4:I8" si="3">F4*G4</f>
        <v>0</v>
      </c>
    </row>
    <row r="5" spans="1:9" ht="49.2" customHeight="1" x14ac:dyDescent="0.3">
      <c r="A5" s="37" t="s">
        <v>35</v>
      </c>
      <c r="B5" s="35" t="s">
        <v>17</v>
      </c>
      <c r="C5" s="27" t="s">
        <v>15</v>
      </c>
      <c r="D5" s="28">
        <f t="shared" si="0"/>
        <v>0</v>
      </c>
      <c r="E5" s="28">
        <f t="shared" si="1"/>
        <v>0</v>
      </c>
      <c r="F5" s="51">
        <v>0</v>
      </c>
      <c r="G5" s="55">
        <v>7</v>
      </c>
      <c r="H5" s="39">
        <f t="shared" si="2"/>
        <v>0</v>
      </c>
      <c r="I5" s="29">
        <f t="shared" si="3"/>
        <v>0</v>
      </c>
    </row>
    <row r="6" spans="1:9" ht="49.2" customHeight="1" x14ac:dyDescent="0.3">
      <c r="A6" s="37" t="s">
        <v>36</v>
      </c>
      <c r="B6" s="35" t="s">
        <v>32</v>
      </c>
      <c r="C6" s="27" t="s">
        <v>15</v>
      </c>
      <c r="D6" s="28">
        <f t="shared" si="0"/>
        <v>0</v>
      </c>
      <c r="E6" s="28">
        <f t="shared" si="1"/>
        <v>0</v>
      </c>
      <c r="F6" s="51">
        <v>0</v>
      </c>
      <c r="G6" s="55">
        <v>7</v>
      </c>
      <c r="H6" s="39">
        <f t="shared" si="2"/>
        <v>0</v>
      </c>
      <c r="I6" s="29">
        <f t="shared" si="3"/>
        <v>0</v>
      </c>
    </row>
    <row r="7" spans="1:9" ht="49.2" customHeight="1" x14ac:dyDescent="0.3">
      <c r="A7" s="37" t="s">
        <v>67</v>
      </c>
      <c r="B7" s="35" t="s">
        <v>64</v>
      </c>
      <c r="C7" s="27" t="s">
        <v>6</v>
      </c>
      <c r="D7" s="28">
        <f t="shared" si="0"/>
        <v>0</v>
      </c>
      <c r="E7" s="28">
        <f t="shared" si="1"/>
        <v>0</v>
      </c>
      <c r="F7" s="51">
        <v>0</v>
      </c>
      <c r="G7" s="55">
        <v>7</v>
      </c>
      <c r="H7" s="39">
        <f t="shared" si="2"/>
        <v>0</v>
      </c>
      <c r="I7" s="29">
        <f t="shared" si="3"/>
        <v>0</v>
      </c>
    </row>
    <row r="8" spans="1:9" ht="49.2" customHeight="1" x14ac:dyDescent="0.3">
      <c r="A8" s="37" t="s">
        <v>37</v>
      </c>
      <c r="B8" s="37" t="s">
        <v>22</v>
      </c>
      <c r="C8" s="11" t="s">
        <v>15</v>
      </c>
      <c r="D8" s="28">
        <f t="shared" si="0"/>
        <v>0</v>
      </c>
      <c r="E8" s="28">
        <f t="shared" si="1"/>
        <v>0</v>
      </c>
      <c r="F8" s="51">
        <v>0</v>
      </c>
      <c r="G8" s="55">
        <v>7</v>
      </c>
      <c r="H8" s="18">
        <f t="shared" si="2"/>
        <v>0</v>
      </c>
      <c r="I8" s="6">
        <f t="shared" si="3"/>
        <v>0</v>
      </c>
    </row>
    <row r="9" spans="1:9" ht="15.6" x14ac:dyDescent="0.3">
      <c r="A9" s="5"/>
      <c r="B9" s="5"/>
      <c r="C9" s="5"/>
      <c r="D9" s="8"/>
      <c r="E9" s="8"/>
      <c r="F9" s="5"/>
      <c r="G9" s="1" t="s">
        <v>5</v>
      </c>
      <c r="H9" s="38">
        <f>SUM(H3:H8)</f>
        <v>0</v>
      </c>
      <c r="I9" s="3">
        <f>SUM(I3:I8)</f>
        <v>0</v>
      </c>
    </row>
    <row r="10" spans="1:9" ht="17.399999999999999" x14ac:dyDescent="0.35">
      <c r="H10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5"/>
  <sheetViews>
    <sheetView topLeftCell="A8" workbookViewId="0">
      <selection activeCell="K12" sqref="K12"/>
    </sheetView>
  </sheetViews>
  <sheetFormatPr defaultRowHeight="14.4" x14ac:dyDescent="0.3"/>
  <cols>
    <col min="1" max="1" width="56.88671875" customWidth="1"/>
    <col min="2" max="2" width="45.109375" customWidth="1"/>
    <col min="3" max="3" width="12.88671875" customWidth="1"/>
    <col min="4" max="5" width="12.6640625" customWidth="1"/>
    <col min="7" max="7" width="14.33203125" bestFit="1" customWidth="1"/>
    <col min="8" max="8" width="12.6640625" customWidth="1"/>
    <col min="9" max="9" width="10.6640625" customWidth="1"/>
  </cols>
  <sheetData>
    <row r="2" spans="1:10" ht="31.2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10" ht="46.95" customHeight="1" x14ac:dyDescent="0.3">
      <c r="A3" s="37" t="s">
        <v>35</v>
      </c>
      <c r="B3" s="35" t="s">
        <v>17</v>
      </c>
      <c r="C3" s="27" t="s">
        <v>15</v>
      </c>
      <c r="D3" s="28">
        <f t="shared" ref="D3:D4" si="0">F3/1.05</f>
        <v>0</v>
      </c>
      <c r="E3" s="28">
        <f t="shared" ref="E3:E4" si="1">F3-D3</f>
        <v>0</v>
      </c>
      <c r="F3" s="51">
        <v>0</v>
      </c>
      <c r="G3" s="55">
        <v>16</v>
      </c>
      <c r="H3" s="39">
        <f>G3*D3</f>
        <v>0</v>
      </c>
      <c r="I3" s="29">
        <f t="shared" ref="I3:I14" si="2">F3*G3</f>
        <v>0</v>
      </c>
      <c r="J3" t="s">
        <v>111</v>
      </c>
    </row>
    <row r="4" spans="1:10" ht="46.95" customHeight="1" x14ac:dyDescent="0.3">
      <c r="A4" s="37" t="s">
        <v>36</v>
      </c>
      <c r="B4" s="35" t="s">
        <v>32</v>
      </c>
      <c r="C4" s="27" t="s">
        <v>15</v>
      </c>
      <c r="D4" s="28">
        <f t="shared" si="0"/>
        <v>0</v>
      </c>
      <c r="E4" s="28">
        <f t="shared" si="1"/>
        <v>0</v>
      </c>
      <c r="F4" s="51">
        <v>0</v>
      </c>
      <c r="G4" s="55">
        <v>16</v>
      </c>
      <c r="H4" s="39">
        <f t="shared" ref="H4:H14" si="3">G4*D4</f>
        <v>0</v>
      </c>
      <c r="I4" s="29">
        <f t="shared" si="2"/>
        <v>0</v>
      </c>
    </row>
    <row r="5" spans="1:10" ht="46.95" customHeight="1" x14ac:dyDescent="0.3">
      <c r="A5" s="57" t="s">
        <v>112</v>
      </c>
      <c r="B5" s="36" t="s">
        <v>156</v>
      </c>
      <c r="C5" s="27" t="s">
        <v>15</v>
      </c>
      <c r="D5" s="28">
        <f t="shared" ref="D5:D14" si="4">F5/1.05</f>
        <v>0</v>
      </c>
      <c r="E5" s="28">
        <f t="shared" ref="E5:E14" si="5">F5-D5</f>
        <v>0</v>
      </c>
      <c r="F5" s="51">
        <v>0</v>
      </c>
      <c r="G5" s="55">
        <v>1</v>
      </c>
      <c r="H5" s="39">
        <f t="shared" si="3"/>
        <v>0</v>
      </c>
      <c r="I5" s="29">
        <f t="shared" si="2"/>
        <v>0</v>
      </c>
    </row>
    <row r="6" spans="1:10" ht="46.95" customHeight="1" x14ac:dyDescent="0.3">
      <c r="A6" s="57" t="s">
        <v>113</v>
      </c>
      <c r="B6" s="48" t="s">
        <v>155</v>
      </c>
      <c r="C6" s="27" t="s">
        <v>15</v>
      </c>
      <c r="D6" s="28">
        <f t="shared" si="4"/>
        <v>0</v>
      </c>
      <c r="E6" s="28">
        <f t="shared" si="5"/>
        <v>0</v>
      </c>
      <c r="F6" s="51">
        <v>0</v>
      </c>
      <c r="G6" s="55">
        <v>1</v>
      </c>
      <c r="H6" s="39">
        <f t="shared" si="3"/>
        <v>0</v>
      </c>
      <c r="I6" s="29">
        <f t="shared" si="2"/>
        <v>0</v>
      </c>
    </row>
    <row r="7" spans="1:10" ht="46.95" customHeight="1" x14ac:dyDescent="0.3">
      <c r="A7" s="58" t="s">
        <v>114</v>
      </c>
      <c r="B7" s="43" t="s">
        <v>151</v>
      </c>
      <c r="C7" s="27" t="s">
        <v>15</v>
      </c>
      <c r="D7" s="28">
        <f t="shared" si="4"/>
        <v>0</v>
      </c>
      <c r="E7" s="28">
        <f t="shared" si="5"/>
        <v>0</v>
      </c>
      <c r="F7" s="51">
        <v>0</v>
      </c>
      <c r="G7" s="55">
        <v>16</v>
      </c>
      <c r="H7" s="39">
        <f t="shared" si="3"/>
        <v>0</v>
      </c>
      <c r="I7" s="29">
        <f t="shared" si="2"/>
        <v>0</v>
      </c>
    </row>
    <row r="8" spans="1:10" ht="46.95" customHeight="1" x14ac:dyDescent="0.3">
      <c r="A8" s="58" t="s">
        <v>115</v>
      </c>
      <c r="B8" s="43" t="s">
        <v>152</v>
      </c>
      <c r="C8" s="27" t="s">
        <v>15</v>
      </c>
      <c r="D8" s="28">
        <f t="shared" si="4"/>
        <v>0</v>
      </c>
      <c r="E8" s="28">
        <f t="shared" si="5"/>
        <v>0</v>
      </c>
      <c r="F8" s="51">
        <v>0</v>
      </c>
      <c r="G8" s="55">
        <v>16</v>
      </c>
      <c r="H8" s="39">
        <f t="shared" si="3"/>
        <v>0</v>
      </c>
      <c r="I8" s="29">
        <f t="shared" si="2"/>
        <v>0</v>
      </c>
    </row>
    <row r="9" spans="1:10" ht="46.95" customHeight="1" x14ac:dyDescent="0.3">
      <c r="A9" s="4" t="s">
        <v>116</v>
      </c>
      <c r="B9" s="43" t="s">
        <v>151</v>
      </c>
      <c r="C9" s="27" t="s">
        <v>15</v>
      </c>
      <c r="D9" s="28">
        <f t="shared" si="4"/>
        <v>0</v>
      </c>
      <c r="E9" s="28">
        <f t="shared" si="5"/>
        <v>0</v>
      </c>
      <c r="F9" s="51">
        <v>0</v>
      </c>
      <c r="G9" s="55">
        <v>1</v>
      </c>
      <c r="H9" s="39">
        <f t="shared" si="3"/>
        <v>0</v>
      </c>
      <c r="I9" s="29">
        <f t="shared" si="2"/>
        <v>0</v>
      </c>
    </row>
    <row r="10" spans="1:10" ht="46.95" customHeight="1" x14ac:dyDescent="0.3">
      <c r="A10" s="4" t="s">
        <v>117</v>
      </c>
      <c r="B10" s="43" t="s">
        <v>151</v>
      </c>
      <c r="C10" s="27" t="s">
        <v>15</v>
      </c>
      <c r="D10" s="28">
        <f t="shared" si="4"/>
        <v>0</v>
      </c>
      <c r="E10" s="28">
        <f t="shared" si="5"/>
        <v>0</v>
      </c>
      <c r="F10" s="51">
        <v>0</v>
      </c>
      <c r="G10" s="55">
        <v>1</v>
      </c>
      <c r="H10" s="39">
        <f t="shared" si="3"/>
        <v>0</v>
      </c>
      <c r="I10" s="29">
        <f t="shared" si="2"/>
        <v>0</v>
      </c>
    </row>
    <row r="11" spans="1:10" ht="46.95" customHeight="1" x14ac:dyDescent="0.3">
      <c r="A11" s="59" t="s">
        <v>118</v>
      </c>
      <c r="B11" s="49" t="s">
        <v>153</v>
      </c>
      <c r="C11" s="27" t="s">
        <v>15</v>
      </c>
      <c r="D11" s="28">
        <f t="shared" si="4"/>
        <v>0</v>
      </c>
      <c r="E11" s="28">
        <f t="shared" si="5"/>
        <v>0</v>
      </c>
      <c r="F11" s="51">
        <v>0</v>
      </c>
      <c r="G11" s="55">
        <v>16</v>
      </c>
      <c r="H11" s="39">
        <f t="shared" si="3"/>
        <v>0</v>
      </c>
      <c r="I11" s="29">
        <f t="shared" si="2"/>
        <v>0</v>
      </c>
    </row>
    <row r="12" spans="1:10" ht="46.95" customHeight="1" x14ac:dyDescent="0.3">
      <c r="A12" s="59" t="s">
        <v>119</v>
      </c>
      <c r="B12" s="49" t="s">
        <v>154</v>
      </c>
      <c r="C12" s="27" t="s">
        <v>15</v>
      </c>
      <c r="D12" s="28">
        <f t="shared" si="4"/>
        <v>0</v>
      </c>
      <c r="E12" s="28">
        <f t="shared" si="5"/>
        <v>0</v>
      </c>
      <c r="F12" s="51">
        <v>0</v>
      </c>
      <c r="G12" s="55">
        <v>1</v>
      </c>
      <c r="H12" s="39">
        <f t="shared" si="3"/>
        <v>0</v>
      </c>
      <c r="I12" s="29">
        <f t="shared" si="2"/>
        <v>0</v>
      </c>
    </row>
    <row r="13" spans="1:10" ht="46.95" customHeight="1" x14ac:dyDescent="0.3">
      <c r="A13" s="37" t="s">
        <v>37</v>
      </c>
      <c r="B13" s="31" t="s">
        <v>22</v>
      </c>
      <c r="C13" s="11" t="s">
        <v>15</v>
      </c>
      <c r="D13" s="28">
        <f t="shared" si="4"/>
        <v>0</v>
      </c>
      <c r="E13" s="28">
        <f t="shared" si="5"/>
        <v>0</v>
      </c>
      <c r="F13" s="51">
        <v>0</v>
      </c>
      <c r="G13" s="55">
        <v>17</v>
      </c>
      <c r="H13" s="18">
        <f t="shared" si="3"/>
        <v>0</v>
      </c>
      <c r="I13" s="6">
        <f t="shared" si="2"/>
        <v>0</v>
      </c>
    </row>
    <row r="14" spans="1:10" ht="46.95" customHeight="1" x14ac:dyDescent="0.3">
      <c r="A14" s="37" t="s">
        <v>50</v>
      </c>
      <c r="B14" s="31" t="s">
        <v>51</v>
      </c>
      <c r="C14" s="11" t="s">
        <v>7</v>
      </c>
      <c r="D14" s="28">
        <f t="shared" si="4"/>
        <v>0</v>
      </c>
      <c r="E14" s="28">
        <f t="shared" si="5"/>
        <v>0</v>
      </c>
      <c r="F14" s="51">
        <v>0</v>
      </c>
      <c r="G14" s="55">
        <v>17</v>
      </c>
      <c r="H14" s="18">
        <f t="shared" si="3"/>
        <v>0</v>
      </c>
      <c r="I14" s="6">
        <f t="shared" si="2"/>
        <v>0</v>
      </c>
    </row>
    <row r="15" spans="1:10" ht="17.399999999999999" x14ac:dyDescent="0.35">
      <c r="A15" s="7"/>
      <c r="B15" s="7"/>
      <c r="C15" s="7"/>
      <c r="F15" s="7"/>
      <c r="G15" s="9" t="s">
        <v>5</v>
      </c>
      <c r="H15" s="22">
        <f>SUM(H3:H14)</f>
        <v>0</v>
      </c>
      <c r="I15" s="10">
        <f>SUM(I3:I14)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10"/>
  <sheetViews>
    <sheetView topLeftCell="A2" workbookViewId="0">
      <selection activeCell="L6" sqref="L6"/>
    </sheetView>
  </sheetViews>
  <sheetFormatPr defaultRowHeight="14.4" x14ac:dyDescent="0.3"/>
  <cols>
    <col min="1" max="1" width="51.33203125" customWidth="1"/>
    <col min="2" max="2" width="30.33203125" customWidth="1"/>
    <col min="3" max="3" width="14.109375" customWidth="1"/>
    <col min="4" max="5" width="12.6640625" customWidth="1"/>
    <col min="7" max="7" width="12.6640625" customWidth="1"/>
    <col min="8" max="8" width="11.109375" customWidth="1"/>
    <col min="9" max="9" width="12.109375" customWidth="1"/>
  </cols>
  <sheetData>
    <row r="2" spans="1:9" ht="46.8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5" customHeight="1" x14ac:dyDescent="0.3">
      <c r="A3" s="2" t="s">
        <v>55</v>
      </c>
      <c r="B3" s="2" t="s">
        <v>56</v>
      </c>
      <c r="C3" s="27" t="s">
        <v>15</v>
      </c>
      <c r="D3" s="28">
        <f>F3/1.05</f>
        <v>0</v>
      </c>
      <c r="E3" s="28">
        <f>F3-D3</f>
        <v>0</v>
      </c>
      <c r="F3" s="51">
        <v>0</v>
      </c>
      <c r="G3" s="55">
        <v>17</v>
      </c>
      <c r="H3" s="39">
        <f t="shared" ref="H3:H8" si="0">G3*D3</f>
        <v>0</v>
      </c>
      <c r="I3" s="29">
        <f t="shared" ref="I3:I8" si="1">F3*G3</f>
        <v>0</v>
      </c>
    </row>
    <row r="4" spans="1:9" ht="51.6" customHeight="1" x14ac:dyDescent="0.3">
      <c r="A4" s="2" t="s">
        <v>54</v>
      </c>
      <c r="B4" s="2" t="s">
        <v>17</v>
      </c>
      <c r="C4" s="27" t="s">
        <v>15</v>
      </c>
      <c r="D4" s="28">
        <f t="shared" ref="D4:D8" si="2">F4/1.05</f>
        <v>0</v>
      </c>
      <c r="E4" s="28">
        <f t="shared" ref="E4:E8" si="3">F4-D4</f>
        <v>0</v>
      </c>
      <c r="F4" s="51">
        <v>0</v>
      </c>
      <c r="G4" s="55">
        <v>17</v>
      </c>
      <c r="H4" s="39">
        <f t="shared" si="0"/>
        <v>0</v>
      </c>
      <c r="I4" s="29">
        <f t="shared" si="1"/>
        <v>0</v>
      </c>
    </row>
    <row r="5" spans="1:9" ht="52.95" customHeight="1" x14ac:dyDescent="0.3">
      <c r="A5" s="4" t="s">
        <v>72</v>
      </c>
      <c r="B5" s="40" t="s">
        <v>22</v>
      </c>
      <c r="C5" s="41" t="s">
        <v>15</v>
      </c>
      <c r="D5" s="28">
        <f t="shared" si="2"/>
        <v>0</v>
      </c>
      <c r="E5" s="28">
        <f t="shared" si="3"/>
        <v>0</v>
      </c>
      <c r="F5" s="51">
        <v>0</v>
      </c>
      <c r="G5" s="55">
        <v>17</v>
      </c>
      <c r="H5" s="18">
        <f t="shared" si="0"/>
        <v>0</v>
      </c>
      <c r="I5" s="6">
        <f t="shared" si="1"/>
        <v>0</v>
      </c>
    </row>
    <row r="6" spans="1:9" ht="52.95" customHeight="1" x14ac:dyDescent="0.3">
      <c r="A6" s="4" t="s">
        <v>101</v>
      </c>
      <c r="B6" s="40" t="s">
        <v>71</v>
      </c>
      <c r="C6" s="41" t="s">
        <v>6</v>
      </c>
      <c r="D6" s="28">
        <f t="shared" si="2"/>
        <v>0</v>
      </c>
      <c r="E6" s="28">
        <f t="shared" si="3"/>
        <v>0</v>
      </c>
      <c r="F6" s="51">
        <v>0</v>
      </c>
      <c r="G6" s="55">
        <v>17</v>
      </c>
      <c r="H6" s="18">
        <f t="shared" si="0"/>
        <v>0</v>
      </c>
      <c r="I6" s="6">
        <f t="shared" si="1"/>
        <v>0</v>
      </c>
    </row>
    <row r="7" spans="1:9" ht="52.95" customHeight="1" x14ac:dyDescent="0.3">
      <c r="A7" s="4" t="s">
        <v>106</v>
      </c>
      <c r="B7" s="40" t="s">
        <v>107</v>
      </c>
      <c r="C7" s="41" t="s">
        <v>6</v>
      </c>
      <c r="D7" s="28">
        <f t="shared" si="2"/>
        <v>0</v>
      </c>
      <c r="E7" s="28">
        <f t="shared" si="3"/>
        <v>0</v>
      </c>
      <c r="F7" s="51">
        <v>0</v>
      </c>
      <c r="G7" s="55">
        <v>17</v>
      </c>
      <c r="H7" s="18">
        <f t="shared" si="0"/>
        <v>0</v>
      </c>
      <c r="I7" s="6">
        <f t="shared" si="1"/>
        <v>0</v>
      </c>
    </row>
    <row r="8" spans="1:9" ht="52.95" customHeight="1" x14ac:dyDescent="0.3">
      <c r="A8" s="2" t="s">
        <v>68</v>
      </c>
      <c r="B8" s="2" t="s">
        <v>69</v>
      </c>
      <c r="C8" s="27" t="s">
        <v>70</v>
      </c>
      <c r="D8" s="28">
        <f t="shared" si="2"/>
        <v>0</v>
      </c>
      <c r="E8" s="28">
        <f t="shared" si="3"/>
        <v>0</v>
      </c>
      <c r="F8" s="51">
        <v>0</v>
      </c>
      <c r="G8" s="55">
        <v>10</v>
      </c>
      <c r="H8" s="39">
        <f t="shared" si="0"/>
        <v>0</v>
      </c>
      <c r="I8" s="29">
        <f t="shared" si="1"/>
        <v>0</v>
      </c>
    </row>
    <row r="9" spans="1:9" ht="15.6" x14ac:dyDescent="0.3">
      <c r="A9" s="5"/>
      <c r="B9" s="5"/>
      <c r="C9" s="5"/>
      <c r="D9" s="17"/>
      <c r="E9" s="17"/>
      <c r="F9" s="5"/>
      <c r="G9" s="34" t="s">
        <v>5</v>
      </c>
      <c r="H9" s="23">
        <f>SUM(H3:H8)</f>
        <v>0</v>
      </c>
      <c r="I9" s="25">
        <f>SUM(I3:I8)</f>
        <v>0</v>
      </c>
    </row>
    <row r="10" spans="1:9" ht="17.399999999999999" x14ac:dyDescent="0.35">
      <c r="H10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17"/>
  <sheetViews>
    <sheetView topLeftCell="A8" workbookViewId="0">
      <selection activeCell="L12" sqref="L12"/>
    </sheetView>
  </sheetViews>
  <sheetFormatPr defaultRowHeight="14.4" x14ac:dyDescent="0.3"/>
  <cols>
    <col min="1" max="1" width="43.5546875" customWidth="1"/>
    <col min="2" max="2" width="39.5546875" customWidth="1"/>
    <col min="3" max="3" width="12.33203125" customWidth="1"/>
    <col min="4" max="4" width="10.6640625" customWidth="1"/>
    <col min="5" max="5" width="10" customWidth="1"/>
    <col min="6" max="6" width="10.33203125" customWidth="1"/>
    <col min="7" max="7" width="11.33203125" customWidth="1"/>
    <col min="8" max="8" width="15.5546875" customWidth="1"/>
    <col min="9" max="9" width="12.88671875" customWidth="1"/>
  </cols>
  <sheetData>
    <row r="2" spans="1:9" ht="46.8" x14ac:dyDescent="0.3">
      <c r="A2" s="13" t="s">
        <v>0</v>
      </c>
      <c r="B2" s="13" t="s">
        <v>2</v>
      </c>
      <c r="C2" s="13" t="s">
        <v>1</v>
      </c>
      <c r="D2" s="13" t="s">
        <v>12</v>
      </c>
      <c r="E2" s="13" t="s">
        <v>11</v>
      </c>
      <c r="F2" s="13" t="s">
        <v>3</v>
      </c>
      <c r="G2" s="13" t="s">
        <v>4</v>
      </c>
      <c r="H2" s="13" t="s">
        <v>13</v>
      </c>
      <c r="I2" s="13" t="s">
        <v>5</v>
      </c>
    </row>
    <row r="3" spans="1:9" ht="46.2" customHeight="1" x14ac:dyDescent="0.3">
      <c r="A3" s="4" t="s">
        <v>120</v>
      </c>
      <c r="B3" s="40" t="s">
        <v>94</v>
      </c>
      <c r="C3" s="27" t="s">
        <v>15</v>
      </c>
      <c r="D3" s="28">
        <f>F3/1.05</f>
        <v>0</v>
      </c>
      <c r="E3" s="28">
        <f>F3-D3</f>
        <v>0</v>
      </c>
      <c r="F3" s="51">
        <v>0</v>
      </c>
      <c r="G3" s="55">
        <v>11</v>
      </c>
      <c r="H3" s="39">
        <f t="shared" ref="H3:H13" si="0">G3*D3</f>
        <v>0</v>
      </c>
      <c r="I3" s="29">
        <f t="shared" ref="I3:I14" si="1">F3*G3</f>
        <v>0</v>
      </c>
    </row>
    <row r="4" spans="1:9" ht="46.2" customHeight="1" x14ac:dyDescent="0.3">
      <c r="A4" s="4" t="s">
        <v>121</v>
      </c>
      <c r="B4" s="40" t="s">
        <v>122</v>
      </c>
      <c r="C4" s="27" t="s">
        <v>15</v>
      </c>
      <c r="D4" s="28">
        <f t="shared" ref="D4:D14" si="2">F4/1.05</f>
        <v>0</v>
      </c>
      <c r="E4" s="28">
        <f t="shared" ref="E4:E14" si="3">F4-D4</f>
        <v>0</v>
      </c>
      <c r="F4" s="51">
        <v>0</v>
      </c>
      <c r="G4" s="55">
        <v>11</v>
      </c>
      <c r="H4" s="39">
        <f t="shared" si="0"/>
        <v>0</v>
      </c>
      <c r="I4" s="29">
        <f t="shared" si="1"/>
        <v>0</v>
      </c>
    </row>
    <row r="5" spans="1:9" ht="60" customHeight="1" x14ac:dyDescent="0.3">
      <c r="A5" s="4" t="s">
        <v>123</v>
      </c>
      <c r="B5" s="40" t="s">
        <v>94</v>
      </c>
      <c r="C5" s="27" t="s">
        <v>15</v>
      </c>
      <c r="D5" s="28">
        <f t="shared" si="2"/>
        <v>0</v>
      </c>
      <c r="E5" s="28">
        <f t="shared" si="3"/>
        <v>0</v>
      </c>
      <c r="F5" s="51">
        <v>0</v>
      </c>
      <c r="G5" s="55">
        <v>1</v>
      </c>
      <c r="H5" s="39">
        <f t="shared" si="0"/>
        <v>0</v>
      </c>
      <c r="I5" s="29">
        <f t="shared" si="1"/>
        <v>0</v>
      </c>
    </row>
    <row r="6" spans="1:9" ht="61.2" customHeight="1" x14ac:dyDescent="0.3">
      <c r="A6" s="4" t="s">
        <v>124</v>
      </c>
      <c r="B6" s="40" t="s">
        <v>94</v>
      </c>
      <c r="C6" s="27" t="s">
        <v>15</v>
      </c>
      <c r="D6" s="28">
        <f t="shared" si="2"/>
        <v>0</v>
      </c>
      <c r="E6" s="28">
        <f t="shared" si="3"/>
        <v>0</v>
      </c>
      <c r="F6" s="51">
        <v>0</v>
      </c>
      <c r="G6" s="55">
        <v>1</v>
      </c>
      <c r="H6" s="39">
        <f t="shared" si="0"/>
        <v>0</v>
      </c>
      <c r="I6" s="29">
        <f t="shared" si="1"/>
        <v>0</v>
      </c>
    </row>
    <row r="7" spans="1:9" ht="46.2" customHeight="1" x14ac:dyDescent="0.3">
      <c r="A7" s="4" t="s">
        <v>125</v>
      </c>
      <c r="B7" s="40" t="s">
        <v>95</v>
      </c>
      <c r="C7" s="27" t="s">
        <v>15</v>
      </c>
      <c r="D7" s="28">
        <f t="shared" si="2"/>
        <v>0</v>
      </c>
      <c r="E7" s="28">
        <f t="shared" si="3"/>
        <v>0</v>
      </c>
      <c r="F7" s="51">
        <v>0</v>
      </c>
      <c r="G7" s="55">
        <v>11</v>
      </c>
      <c r="H7" s="39">
        <f t="shared" si="0"/>
        <v>0</v>
      </c>
      <c r="I7" s="29">
        <f t="shared" si="1"/>
        <v>0</v>
      </c>
    </row>
    <row r="8" spans="1:9" ht="46.2" customHeight="1" x14ac:dyDescent="0.3">
      <c r="A8" s="4" t="s">
        <v>126</v>
      </c>
      <c r="B8" s="40" t="s">
        <v>95</v>
      </c>
      <c r="C8" s="27" t="s">
        <v>15</v>
      </c>
      <c r="D8" s="28">
        <f t="shared" si="2"/>
        <v>0</v>
      </c>
      <c r="E8" s="28">
        <f t="shared" si="3"/>
        <v>0</v>
      </c>
      <c r="F8" s="51">
        <v>0</v>
      </c>
      <c r="G8" s="55">
        <v>11</v>
      </c>
      <c r="H8" s="39">
        <f t="shared" si="0"/>
        <v>0</v>
      </c>
      <c r="I8" s="29">
        <f t="shared" si="1"/>
        <v>0</v>
      </c>
    </row>
    <row r="9" spans="1:9" ht="61.2" customHeight="1" x14ac:dyDescent="0.3">
      <c r="A9" s="4" t="s">
        <v>127</v>
      </c>
      <c r="B9" s="40" t="s">
        <v>95</v>
      </c>
      <c r="C9" s="27" t="s">
        <v>15</v>
      </c>
      <c r="D9" s="28">
        <f t="shared" si="2"/>
        <v>0</v>
      </c>
      <c r="E9" s="28">
        <f t="shared" si="3"/>
        <v>0</v>
      </c>
      <c r="F9" s="51">
        <v>0</v>
      </c>
      <c r="G9" s="55">
        <v>1</v>
      </c>
      <c r="H9" s="39">
        <f t="shared" si="0"/>
        <v>0</v>
      </c>
      <c r="I9" s="29">
        <f t="shared" si="1"/>
        <v>0</v>
      </c>
    </row>
    <row r="10" spans="1:9" ht="60" customHeight="1" x14ac:dyDescent="0.3">
      <c r="A10" s="4" t="s">
        <v>128</v>
      </c>
      <c r="B10" s="40" t="s">
        <v>95</v>
      </c>
      <c r="C10" s="27" t="s">
        <v>15</v>
      </c>
      <c r="D10" s="28">
        <f t="shared" si="2"/>
        <v>0</v>
      </c>
      <c r="E10" s="28">
        <f t="shared" si="3"/>
        <v>0</v>
      </c>
      <c r="F10" s="51">
        <v>0</v>
      </c>
      <c r="G10" s="55">
        <v>1</v>
      </c>
      <c r="H10" s="39">
        <f t="shared" si="0"/>
        <v>0</v>
      </c>
      <c r="I10" s="29">
        <f t="shared" si="1"/>
        <v>0</v>
      </c>
    </row>
    <row r="11" spans="1:9" ht="46.2" customHeight="1" x14ac:dyDescent="0.3">
      <c r="A11" s="4" t="s">
        <v>129</v>
      </c>
      <c r="B11" s="40" t="s">
        <v>130</v>
      </c>
      <c r="C11" s="27" t="s">
        <v>15</v>
      </c>
      <c r="D11" s="28">
        <f t="shared" si="2"/>
        <v>0</v>
      </c>
      <c r="E11" s="28">
        <f t="shared" si="3"/>
        <v>0</v>
      </c>
      <c r="F11" s="51">
        <v>0</v>
      </c>
      <c r="G11" s="55">
        <v>11</v>
      </c>
      <c r="H11" s="39">
        <f t="shared" si="0"/>
        <v>0</v>
      </c>
      <c r="I11" s="29">
        <f t="shared" si="1"/>
        <v>0</v>
      </c>
    </row>
    <row r="12" spans="1:9" ht="62.4" customHeight="1" x14ac:dyDescent="0.3">
      <c r="A12" s="4" t="s">
        <v>131</v>
      </c>
      <c r="B12" s="40" t="s">
        <v>130</v>
      </c>
      <c r="C12" s="27" t="s">
        <v>15</v>
      </c>
      <c r="D12" s="28">
        <f t="shared" si="2"/>
        <v>0</v>
      </c>
      <c r="E12" s="28">
        <f t="shared" si="3"/>
        <v>0</v>
      </c>
      <c r="F12" s="51">
        <v>0</v>
      </c>
      <c r="G12" s="55">
        <v>1</v>
      </c>
      <c r="H12" s="39">
        <f t="shared" si="0"/>
        <v>0</v>
      </c>
      <c r="I12" s="29">
        <f t="shared" si="1"/>
        <v>0</v>
      </c>
    </row>
    <row r="13" spans="1:9" ht="46.2" customHeight="1" x14ac:dyDescent="0.3">
      <c r="A13" s="4" t="s">
        <v>72</v>
      </c>
      <c r="B13" s="40" t="s">
        <v>22</v>
      </c>
      <c r="C13" s="41" t="s">
        <v>15</v>
      </c>
      <c r="D13" s="28">
        <f t="shared" si="2"/>
        <v>0</v>
      </c>
      <c r="E13" s="28">
        <f t="shared" si="3"/>
        <v>0</v>
      </c>
      <c r="F13" s="51">
        <v>0</v>
      </c>
      <c r="G13" s="55">
        <v>12</v>
      </c>
      <c r="H13" s="39">
        <f t="shared" si="0"/>
        <v>0</v>
      </c>
      <c r="I13" s="29">
        <f t="shared" si="1"/>
        <v>0</v>
      </c>
    </row>
    <row r="14" spans="1:9" ht="46.2" customHeight="1" x14ac:dyDescent="0.3">
      <c r="A14" s="37" t="s">
        <v>52</v>
      </c>
      <c r="B14" s="35" t="s">
        <v>53</v>
      </c>
      <c r="C14" s="41" t="s">
        <v>7</v>
      </c>
      <c r="D14" s="28">
        <f t="shared" si="2"/>
        <v>0</v>
      </c>
      <c r="E14" s="28">
        <f t="shared" si="3"/>
        <v>0</v>
      </c>
      <c r="F14" s="51">
        <v>0</v>
      </c>
      <c r="G14" s="55">
        <v>12</v>
      </c>
      <c r="H14" s="39">
        <f>G14*D14</f>
        <v>0</v>
      </c>
      <c r="I14" s="29">
        <f t="shared" si="1"/>
        <v>0</v>
      </c>
    </row>
    <row r="15" spans="1:9" ht="17.399999999999999" x14ac:dyDescent="0.35">
      <c r="A15" s="7"/>
      <c r="B15" s="7"/>
      <c r="C15" s="7"/>
      <c r="F15" s="7"/>
      <c r="G15" s="9" t="s">
        <v>5</v>
      </c>
      <c r="H15" s="22">
        <f>SUM(H3:H14)</f>
        <v>0</v>
      </c>
      <c r="I15" s="10">
        <f>SUM(I3:I14)</f>
        <v>0</v>
      </c>
    </row>
    <row r="17" spans="1:1" x14ac:dyDescent="0.3">
      <c r="A17" s="4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I13"/>
  <sheetViews>
    <sheetView topLeftCell="A5" workbookViewId="0">
      <selection activeCell="F14" sqref="F14"/>
    </sheetView>
  </sheetViews>
  <sheetFormatPr defaultRowHeight="14.4" x14ac:dyDescent="0.3"/>
  <cols>
    <col min="1" max="1" width="45.88671875" customWidth="1"/>
    <col min="2" max="2" width="37.6640625" customWidth="1"/>
    <col min="3" max="3" width="10.44140625" customWidth="1"/>
    <col min="7" max="7" width="13.109375" customWidth="1"/>
    <col min="8" max="8" width="11.6640625" customWidth="1"/>
    <col min="9" max="9" width="12.6640625" customWidth="1"/>
  </cols>
  <sheetData>
    <row r="3" spans="1:9" ht="46.8" x14ac:dyDescent="0.3">
      <c r="A3" s="13" t="s">
        <v>0</v>
      </c>
      <c r="B3" s="13" t="s">
        <v>2</v>
      </c>
      <c r="C3" s="13" t="s">
        <v>1</v>
      </c>
      <c r="D3" s="13" t="s">
        <v>8</v>
      </c>
      <c r="E3" s="13" t="s">
        <v>14</v>
      </c>
      <c r="F3" s="13" t="s">
        <v>3</v>
      </c>
      <c r="G3" s="13" t="s">
        <v>4</v>
      </c>
      <c r="H3" s="13" t="s">
        <v>13</v>
      </c>
      <c r="I3" s="13" t="s">
        <v>5</v>
      </c>
    </row>
    <row r="4" spans="1:9" s="44" customFormat="1" ht="43.5" customHeight="1" x14ac:dyDescent="0.3">
      <c r="A4" s="2" t="s">
        <v>23</v>
      </c>
      <c r="B4" s="26" t="s">
        <v>22</v>
      </c>
      <c r="C4" s="27" t="s">
        <v>15</v>
      </c>
      <c r="D4" s="28">
        <f>F4/1.05</f>
        <v>0</v>
      </c>
      <c r="E4" s="28">
        <f>F4-D4</f>
        <v>0</v>
      </c>
      <c r="F4" s="51">
        <v>0</v>
      </c>
      <c r="G4" s="61">
        <v>11</v>
      </c>
      <c r="H4" s="39">
        <f>G4*D4</f>
        <v>0</v>
      </c>
      <c r="I4" s="29">
        <f>F4*G4</f>
        <v>0</v>
      </c>
    </row>
    <row r="5" spans="1:9" ht="43.5" customHeight="1" x14ac:dyDescent="0.3">
      <c r="A5" s="2" t="s">
        <v>79</v>
      </c>
      <c r="B5" s="2" t="s">
        <v>80</v>
      </c>
      <c r="C5" s="11" t="s">
        <v>6</v>
      </c>
      <c r="D5" s="28">
        <f t="shared" ref="D5:D12" si="0">F5/1.05</f>
        <v>0</v>
      </c>
      <c r="E5" s="28">
        <f t="shared" ref="E5:E12" si="1">F5-D5</f>
        <v>0</v>
      </c>
      <c r="F5" s="51">
        <v>0</v>
      </c>
      <c r="G5" s="55">
        <v>6</v>
      </c>
      <c r="H5" s="18">
        <f t="shared" ref="H5:H11" si="2">G5*D5</f>
        <v>0</v>
      </c>
      <c r="I5" s="6">
        <f t="shared" ref="I5:I11" si="3">F5*G5</f>
        <v>0</v>
      </c>
    </row>
    <row r="6" spans="1:9" ht="43.5" customHeight="1" x14ac:dyDescent="0.3">
      <c r="A6" s="2" t="s">
        <v>81</v>
      </c>
      <c r="B6" s="2" t="s">
        <v>82</v>
      </c>
      <c r="C6" s="11" t="s">
        <v>6</v>
      </c>
      <c r="D6" s="28">
        <f t="shared" si="0"/>
        <v>0</v>
      </c>
      <c r="E6" s="28">
        <f t="shared" si="1"/>
        <v>0</v>
      </c>
      <c r="F6" s="51">
        <v>0</v>
      </c>
      <c r="G6" s="55">
        <v>11</v>
      </c>
      <c r="H6" s="18">
        <f t="shared" si="2"/>
        <v>0</v>
      </c>
      <c r="I6" s="6">
        <f t="shared" si="3"/>
        <v>0</v>
      </c>
    </row>
    <row r="7" spans="1:9" ht="43.5" customHeight="1" x14ac:dyDescent="0.3">
      <c r="A7" s="2" t="s">
        <v>83</v>
      </c>
      <c r="B7" s="2" t="s">
        <v>82</v>
      </c>
      <c r="C7" s="11" t="s">
        <v>6</v>
      </c>
      <c r="D7" s="28">
        <f t="shared" si="0"/>
        <v>0</v>
      </c>
      <c r="E7" s="28">
        <f t="shared" si="1"/>
        <v>0</v>
      </c>
      <c r="F7" s="51">
        <v>0</v>
      </c>
      <c r="G7" s="55">
        <v>5</v>
      </c>
      <c r="H7" s="18">
        <f t="shared" si="2"/>
        <v>0</v>
      </c>
      <c r="I7" s="6">
        <f t="shared" si="3"/>
        <v>0</v>
      </c>
    </row>
    <row r="8" spans="1:9" ht="43.5" customHeight="1" x14ac:dyDescent="0.3">
      <c r="A8" s="2" t="s">
        <v>136</v>
      </c>
      <c r="B8" s="2" t="s">
        <v>137</v>
      </c>
      <c r="C8" s="11" t="s">
        <v>140</v>
      </c>
      <c r="D8" s="28">
        <f t="shared" si="0"/>
        <v>0</v>
      </c>
      <c r="E8" s="28">
        <f t="shared" si="1"/>
        <v>0</v>
      </c>
      <c r="F8" s="51">
        <v>0</v>
      </c>
      <c r="G8" s="55">
        <v>11</v>
      </c>
      <c r="H8" s="18">
        <f t="shared" si="2"/>
        <v>0</v>
      </c>
      <c r="I8" s="6">
        <f t="shared" si="3"/>
        <v>0</v>
      </c>
    </row>
    <row r="9" spans="1:9" ht="43.5" customHeight="1" x14ac:dyDescent="0.3">
      <c r="A9" s="2" t="s">
        <v>138</v>
      </c>
      <c r="B9" s="2" t="s">
        <v>139</v>
      </c>
      <c r="C9" s="11" t="s">
        <v>140</v>
      </c>
      <c r="D9" s="28">
        <f t="shared" si="0"/>
        <v>0</v>
      </c>
      <c r="E9" s="28">
        <f t="shared" si="1"/>
        <v>0</v>
      </c>
      <c r="F9" s="51">
        <v>0</v>
      </c>
      <c r="G9" s="55">
        <v>11</v>
      </c>
      <c r="H9" s="18">
        <f t="shared" si="2"/>
        <v>0</v>
      </c>
      <c r="I9" s="6">
        <f t="shared" si="3"/>
        <v>0</v>
      </c>
    </row>
    <row r="10" spans="1:9" ht="43.5" customHeight="1" x14ac:dyDescent="0.3">
      <c r="A10" s="2" t="s">
        <v>84</v>
      </c>
      <c r="B10" s="2" t="s">
        <v>73</v>
      </c>
      <c r="C10" s="11" t="s">
        <v>6</v>
      </c>
      <c r="D10" s="28">
        <f t="shared" si="0"/>
        <v>0</v>
      </c>
      <c r="E10" s="28">
        <f t="shared" si="1"/>
        <v>0</v>
      </c>
      <c r="F10" s="51">
        <v>0</v>
      </c>
      <c r="G10" s="55">
        <v>6</v>
      </c>
      <c r="H10" s="18">
        <f t="shared" si="2"/>
        <v>0</v>
      </c>
      <c r="I10" s="6">
        <f t="shared" si="3"/>
        <v>0</v>
      </c>
    </row>
    <row r="11" spans="1:9" ht="43.5" customHeight="1" x14ac:dyDescent="0.3">
      <c r="A11" s="2" t="s">
        <v>147</v>
      </c>
      <c r="B11" s="2" t="s">
        <v>148</v>
      </c>
      <c r="C11" s="11" t="s">
        <v>6</v>
      </c>
      <c r="D11" s="28">
        <f t="shared" si="0"/>
        <v>0</v>
      </c>
      <c r="E11" s="28">
        <f t="shared" si="1"/>
        <v>0</v>
      </c>
      <c r="F11" s="51">
        <v>0</v>
      </c>
      <c r="G11" s="55">
        <v>6</v>
      </c>
      <c r="H11" s="18">
        <f t="shared" si="2"/>
        <v>0</v>
      </c>
      <c r="I11" s="6">
        <f t="shared" si="3"/>
        <v>0</v>
      </c>
    </row>
    <row r="12" spans="1:9" ht="36.75" customHeight="1" x14ac:dyDescent="0.3">
      <c r="A12" s="4" t="s">
        <v>24</v>
      </c>
      <c r="B12" s="4" t="s">
        <v>25</v>
      </c>
      <c r="C12" s="12" t="s">
        <v>15</v>
      </c>
      <c r="D12" s="28">
        <f t="shared" si="0"/>
        <v>0</v>
      </c>
      <c r="E12" s="28">
        <f t="shared" si="1"/>
        <v>0</v>
      </c>
      <c r="F12" s="51">
        <v>0</v>
      </c>
      <c r="G12" s="61">
        <v>10</v>
      </c>
      <c r="H12" s="46">
        <f t="shared" ref="H12" si="4">G12*D12</f>
        <v>0</v>
      </c>
      <c r="I12" s="47">
        <f t="shared" ref="I12" si="5">F12*G12</f>
        <v>0</v>
      </c>
    </row>
    <row r="13" spans="1:9" ht="17.399999999999999" x14ac:dyDescent="0.35">
      <c r="A13" s="5"/>
      <c r="B13" s="5"/>
      <c r="C13" s="5"/>
      <c r="D13" s="5"/>
      <c r="E13" s="5"/>
      <c r="F13" s="5"/>
      <c r="G13" s="14" t="s">
        <v>5</v>
      </c>
      <c r="H13" s="15">
        <f>SUM(H4:H12)</f>
        <v>0</v>
      </c>
      <c r="I13" s="30">
        <f>SUM(I4:I12)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1. a razred</vt:lpstr>
      <vt:lpstr>1. b razred</vt:lpstr>
      <vt:lpstr>2. a razred</vt:lpstr>
      <vt:lpstr>2. b razred</vt:lpstr>
      <vt:lpstr>3. a razred</vt:lpstr>
      <vt:lpstr>3. b razred</vt:lpstr>
      <vt:lpstr>4.a razred</vt:lpstr>
      <vt:lpstr>4. b razred</vt:lpstr>
      <vt:lpstr>5. razred</vt:lpstr>
      <vt:lpstr>6. razred</vt:lpstr>
      <vt:lpstr>7. razred</vt:lpstr>
      <vt:lpstr>8. 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Soraja Matulja Sošić</cp:lastModifiedBy>
  <dcterms:created xsi:type="dcterms:W3CDTF">2019-05-28T08:48:23Z</dcterms:created>
  <dcterms:modified xsi:type="dcterms:W3CDTF">2025-07-03T06:56:13Z</dcterms:modified>
</cp:coreProperties>
</file>